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ustomProperty1.bin" ContentType="application/vnd.openxmlformats-officedocument.spreadsheetml.customProperty"/>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0" yWindow="4400" windowWidth="15120" windowHeight="4430" tabRatio="975" activeTab="4"/>
  </bookViews>
  <sheets>
    <sheet name="Table of contents" sheetId="278" r:id="rId1"/>
    <sheet name="P&amp;L_reported" sheetId="245" r:id="rId2"/>
    <sheet name="P&amp;L_underlying" sheetId="269" r:id="rId3"/>
    <sheet name="P&amp;L_full" sheetId="255" r:id="rId4"/>
    <sheet name="Detailed Revenue Growth " sheetId="272" r:id="rId5"/>
    <sheet name="Region detail" sheetId="237" r:id="rId6"/>
    <sheet name="P&amp;L_Full_year_light" sheetId="209" state="hidden" r:id="rId7"/>
    <sheet name="P&amp;L_Full_year" sheetId="240" state="hidden" r:id="rId8"/>
    <sheet name="PFN_bridge_QTD" sheetId="229" state="hidden" r:id="rId9"/>
    <sheet name="Highlights" sheetId="203" state="hidden" r:id="rId10"/>
    <sheet name="highiths_details" sheetId="204" state="hidden" r:id="rId11"/>
    <sheet name="Balance Sheet" sheetId="258" r:id="rId12"/>
    <sheet name="Capex_torta" sheetId="35" state="hidden" r:id="rId13"/>
    <sheet name="Bridge_SALES_YTD" sheetId="232" state="hidden" r:id="rId14"/>
    <sheet name="Net Cash Flow" sheetId="274" r:id="rId15"/>
    <sheet name="Debt Overview" sheetId="27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3">#REF!</definedName>
    <definedName name="\A" localSheetId="10">#REF!</definedName>
    <definedName name="\A" localSheetId="9">#REF!</definedName>
    <definedName name="\A" localSheetId="7">#REF!</definedName>
    <definedName name="\A" localSheetId="6">#REF!</definedName>
    <definedName name="\A" localSheetId="8">#REF!</definedName>
    <definedName name="\O" localSheetId="13">#REF!</definedName>
    <definedName name="\O" localSheetId="10">#REF!</definedName>
    <definedName name="\O" localSheetId="9">#REF!</definedName>
    <definedName name="\O" localSheetId="7">#REF!</definedName>
    <definedName name="\O" localSheetId="6">#REF!</definedName>
    <definedName name="\O" localSheetId="8">#REF!</definedName>
    <definedName name="\W" localSheetId="13">#REF!</definedName>
    <definedName name="\W" localSheetId="10">#REF!</definedName>
    <definedName name="\W" localSheetId="9">#REF!</definedName>
    <definedName name="\W" localSheetId="7">#REF!</definedName>
    <definedName name="\W" localSheetId="6">#REF!</definedName>
    <definedName name="\W" localSheetId="8">#REF!</definedName>
    <definedName name="_________PER2" localSheetId="13">#REF!</definedName>
    <definedName name="_________PER2" localSheetId="10">#REF!</definedName>
    <definedName name="_________PER2" localSheetId="9">#REF!</definedName>
    <definedName name="_________PER2" localSheetId="7">#REF!</definedName>
    <definedName name="_________PER2" localSheetId="6">#REF!</definedName>
    <definedName name="_________PER2" localSheetId="8">#REF!</definedName>
    <definedName name="________AAA1" localSheetId="13">#REF!</definedName>
    <definedName name="________AAA1" localSheetId="10">#REF!</definedName>
    <definedName name="________AAA1" localSheetId="9">#REF!</definedName>
    <definedName name="________AAA1" localSheetId="7">#REF!</definedName>
    <definedName name="________AAA1" localSheetId="6">#REF!</definedName>
    <definedName name="________AAA1" localSheetId="8">#REF!</definedName>
    <definedName name="________ASD2" localSheetId="13">#REF!</definedName>
    <definedName name="________ASD2" localSheetId="10">#REF!</definedName>
    <definedName name="________ASD2" localSheetId="9">#REF!</definedName>
    <definedName name="________ASD2" localSheetId="7">#REF!</definedName>
    <definedName name="________ASD2" localSheetId="6">#REF!</definedName>
    <definedName name="________ASD2" localSheetId="8">#REF!</definedName>
    <definedName name="________FFA001" localSheetId="13">#REF!</definedName>
    <definedName name="________FFA001" localSheetId="10">#REF!</definedName>
    <definedName name="________FFA001" localSheetId="9">#REF!</definedName>
    <definedName name="________FFA001" localSheetId="7">#REF!</definedName>
    <definedName name="________FFA001" localSheetId="6">#REF!</definedName>
    <definedName name="________FFA001" localSheetId="8">#REF!</definedName>
    <definedName name="________PER2" localSheetId="13">#REF!</definedName>
    <definedName name="________PER2" localSheetId="10">#REF!</definedName>
    <definedName name="________PER2" localSheetId="9">#REF!</definedName>
    <definedName name="________PER2" localSheetId="7">#REF!</definedName>
    <definedName name="________PER2" localSheetId="6">#REF!</definedName>
    <definedName name="________PER2" localSheetId="8">#REF!</definedName>
    <definedName name="________pl0001" localSheetId="13">#REF!</definedName>
    <definedName name="________pl0001" localSheetId="10">#REF!</definedName>
    <definedName name="________pl0001" localSheetId="9">#REF!</definedName>
    <definedName name="________pl0001" localSheetId="7">#REF!</definedName>
    <definedName name="________pl0001" localSheetId="6">#REF!</definedName>
    <definedName name="________pl0001" localSheetId="8">#REF!</definedName>
    <definedName name="________pl0002" localSheetId="13">#REF!</definedName>
    <definedName name="________pl0002" localSheetId="10">#REF!</definedName>
    <definedName name="________pl0002" localSheetId="9">#REF!</definedName>
    <definedName name="________pl0002" localSheetId="7">#REF!</definedName>
    <definedName name="________pl0002" localSheetId="6">#REF!</definedName>
    <definedName name="________pl0002" localSheetId="8">#REF!</definedName>
    <definedName name="________pl0003" localSheetId="13">#REF!</definedName>
    <definedName name="________pl0003" localSheetId="10">#REF!</definedName>
    <definedName name="________pl0003" localSheetId="9">#REF!</definedName>
    <definedName name="________pl0003" localSheetId="7">#REF!</definedName>
    <definedName name="________pl0003" localSheetId="6">#REF!</definedName>
    <definedName name="________pl0003" localSheetId="8">#REF!</definedName>
    <definedName name="________pl0004" localSheetId="13">#REF!</definedName>
    <definedName name="________pl0004" localSheetId="10">#REF!</definedName>
    <definedName name="________pl0004" localSheetId="9">#REF!</definedName>
    <definedName name="________pl0004" localSheetId="7">#REF!</definedName>
    <definedName name="________pl0004" localSheetId="6">#REF!</definedName>
    <definedName name="________pl0004" localSheetId="8">#REF!</definedName>
    <definedName name="________pl0005" localSheetId="13">#REF!</definedName>
    <definedName name="________pl0005" localSheetId="10">#REF!</definedName>
    <definedName name="________pl0005" localSheetId="9">#REF!</definedName>
    <definedName name="________pl0005" localSheetId="7">#REF!</definedName>
    <definedName name="________pl0005" localSheetId="6">#REF!</definedName>
    <definedName name="________pl0005" localSheetId="8">#REF!</definedName>
    <definedName name="________pl0006" localSheetId="13">#REF!</definedName>
    <definedName name="________pl0006" localSheetId="10">#REF!</definedName>
    <definedName name="________pl0006" localSheetId="9">#REF!</definedName>
    <definedName name="________pl0006" localSheetId="7">#REF!</definedName>
    <definedName name="________pl0006" localSheetId="6">#REF!</definedName>
    <definedName name="________pl0006" localSheetId="8">#REF!</definedName>
    <definedName name="________pl0007" localSheetId="13">#REF!</definedName>
    <definedName name="________pl0007" localSheetId="10">#REF!</definedName>
    <definedName name="________pl0007" localSheetId="9">#REF!</definedName>
    <definedName name="________pl0007" localSheetId="7">#REF!</definedName>
    <definedName name="________pl0007" localSheetId="6">#REF!</definedName>
    <definedName name="________pl0007" localSheetId="8">#REF!</definedName>
    <definedName name="________pl0008" localSheetId="13">#REF!</definedName>
    <definedName name="________pl0008" localSheetId="10">#REF!</definedName>
    <definedName name="________pl0008" localSheetId="9">#REF!</definedName>
    <definedName name="________pl0008" localSheetId="7">#REF!</definedName>
    <definedName name="________pl0008" localSheetId="6">#REF!</definedName>
    <definedName name="________pl0008" localSheetId="8">#REF!</definedName>
    <definedName name="________pl0009" localSheetId="13">#REF!</definedName>
    <definedName name="________pl0009" localSheetId="10">#REF!</definedName>
    <definedName name="________pl0009" localSheetId="9">#REF!</definedName>
    <definedName name="________pl0009" localSheetId="7">#REF!</definedName>
    <definedName name="________pl0009" localSheetId="6">#REF!</definedName>
    <definedName name="________pl0009" localSheetId="8">#REF!</definedName>
    <definedName name="________SUM1" localSheetId="13">#REF!</definedName>
    <definedName name="________SUM1" localSheetId="10">#REF!</definedName>
    <definedName name="________SUM1" localSheetId="9">#REF!</definedName>
    <definedName name="________SUM1" localSheetId="7">#REF!</definedName>
    <definedName name="________SUM1" localSheetId="6">#REF!</definedName>
    <definedName name="________SUM1" localSheetId="8">#REF!</definedName>
    <definedName name="________SUM2" localSheetId="13">#REF!</definedName>
    <definedName name="________SUM2" localSheetId="10">#REF!</definedName>
    <definedName name="________SUM2" localSheetId="9">#REF!</definedName>
    <definedName name="________SUM2" localSheetId="7">#REF!</definedName>
    <definedName name="________SUM2" localSheetId="6">#REF!</definedName>
    <definedName name="________SUM2" localSheetId="8">#REF!</definedName>
    <definedName name="_______AAA1" localSheetId="13">#REF!</definedName>
    <definedName name="_______AAA1" localSheetId="10">#REF!</definedName>
    <definedName name="_______AAA1" localSheetId="9">#REF!</definedName>
    <definedName name="_______AAA1" localSheetId="7">#REF!</definedName>
    <definedName name="_______AAA1" localSheetId="6">#REF!</definedName>
    <definedName name="_______AAA1" localSheetId="8">#REF!</definedName>
    <definedName name="_______ASD2" localSheetId="13">#REF!</definedName>
    <definedName name="_______ASD2" localSheetId="10">#REF!</definedName>
    <definedName name="_______ASD2" localSheetId="9">#REF!</definedName>
    <definedName name="_______ASD2" localSheetId="7">#REF!</definedName>
    <definedName name="_______ASD2" localSheetId="6">#REF!</definedName>
    <definedName name="_______ASD2" localSheetId="8">#REF!</definedName>
    <definedName name="_______FFA001" localSheetId="13">#REF!</definedName>
    <definedName name="_______FFA001" localSheetId="10">#REF!</definedName>
    <definedName name="_______FFA001" localSheetId="9">#REF!</definedName>
    <definedName name="_______FFA001" localSheetId="7">#REF!</definedName>
    <definedName name="_______FFA001" localSheetId="6">#REF!</definedName>
    <definedName name="_______FFA001" localSheetId="8">#REF!</definedName>
    <definedName name="_______PER2" localSheetId="13">#REF!</definedName>
    <definedName name="_______PER2" localSheetId="10">#REF!</definedName>
    <definedName name="_______PER2" localSheetId="9">#REF!</definedName>
    <definedName name="_______PER2" localSheetId="7">#REF!</definedName>
    <definedName name="_______PER2" localSheetId="6">#REF!</definedName>
    <definedName name="_______PER2" localSheetId="8">#REF!</definedName>
    <definedName name="_______pl0001" localSheetId="13">#REF!</definedName>
    <definedName name="_______pl0001" localSheetId="10">#REF!</definedName>
    <definedName name="_______pl0001" localSheetId="9">#REF!</definedName>
    <definedName name="_______pl0001" localSheetId="7">#REF!</definedName>
    <definedName name="_______pl0001" localSheetId="6">#REF!</definedName>
    <definedName name="_______pl0001" localSheetId="8">#REF!</definedName>
    <definedName name="_______pl0002" localSheetId="13">#REF!</definedName>
    <definedName name="_______pl0002" localSheetId="10">#REF!</definedName>
    <definedName name="_______pl0002" localSheetId="9">#REF!</definedName>
    <definedName name="_______pl0002" localSheetId="7">#REF!</definedName>
    <definedName name="_______pl0002" localSheetId="6">#REF!</definedName>
    <definedName name="_______pl0002" localSheetId="8">#REF!</definedName>
    <definedName name="_______pl0003" localSheetId="13">#REF!</definedName>
    <definedName name="_______pl0003" localSheetId="10">#REF!</definedName>
    <definedName name="_______pl0003" localSheetId="9">#REF!</definedName>
    <definedName name="_______pl0003" localSheetId="7">#REF!</definedName>
    <definedName name="_______pl0003" localSheetId="6">#REF!</definedName>
    <definedName name="_______pl0003" localSheetId="8">#REF!</definedName>
    <definedName name="_______pl0004" localSheetId="13">#REF!</definedName>
    <definedName name="_______pl0004" localSheetId="10">#REF!</definedName>
    <definedName name="_______pl0004" localSheetId="9">#REF!</definedName>
    <definedName name="_______pl0004" localSheetId="7">#REF!</definedName>
    <definedName name="_______pl0004" localSheetId="6">#REF!</definedName>
    <definedName name="_______pl0004" localSheetId="8">#REF!</definedName>
    <definedName name="_______pl0005" localSheetId="13">#REF!</definedName>
    <definedName name="_______pl0005" localSheetId="10">#REF!</definedName>
    <definedName name="_______pl0005" localSheetId="9">#REF!</definedName>
    <definedName name="_______pl0005" localSheetId="7">#REF!</definedName>
    <definedName name="_______pl0005" localSheetId="6">#REF!</definedName>
    <definedName name="_______pl0005" localSheetId="8">#REF!</definedName>
    <definedName name="_______pl0006" localSheetId="13">#REF!</definedName>
    <definedName name="_______pl0006" localSheetId="10">#REF!</definedName>
    <definedName name="_______pl0006" localSheetId="9">#REF!</definedName>
    <definedName name="_______pl0006" localSheetId="7">#REF!</definedName>
    <definedName name="_______pl0006" localSheetId="6">#REF!</definedName>
    <definedName name="_______pl0006" localSheetId="8">#REF!</definedName>
    <definedName name="_______pl0007" localSheetId="13">#REF!</definedName>
    <definedName name="_______pl0007" localSheetId="10">#REF!</definedName>
    <definedName name="_______pl0007" localSheetId="9">#REF!</definedName>
    <definedName name="_______pl0007" localSheetId="7">#REF!</definedName>
    <definedName name="_______pl0007" localSheetId="6">#REF!</definedName>
    <definedName name="_______pl0007" localSheetId="8">#REF!</definedName>
    <definedName name="_______pl0008" localSheetId="13">#REF!</definedName>
    <definedName name="_______pl0008" localSheetId="10">#REF!</definedName>
    <definedName name="_______pl0008" localSheetId="9">#REF!</definedName>
    <definedName name="_______pl0008" localSheetId="7">#REF!</definedName>
    <definedName name="_______pl0008" localSheetId="6">#REF!</definedName>
    <definedName name="_______pl0008" localSheetId="8">#REF!</definedName>
    <definedName name="_______pl0009" localSheetId="13">#REF!</definedName>
    <definedName name="_______pl0009" localSheetId="10">#REF!</definedName>
    <definedName name="_______pl0009" localSheetId="9">#REF!</definedName>
    <definedName name="_______pl0009" localSheetId="7">#REF!</definedName>
    <definedName name="_______pl0009" localSheetId="6">#REF!</definedName>
    <definedName name="_______pl0009" localSheetId="8">#REF!</definedName>
    <definedName name="_______SUM1" localSheetId="13">#REF!</definedName>
    <definedName name="_______SUM1" localSheetId="10">#REF!</definedName>
    <definedName name="_______SUM1" localSheetId="9">#REF!</definedName>
    <definedName name="_______SUM1" localSheetId="7">#REF!</definedName>
    <definedName name="_______SUM1" localSheetId="6">#REF!</definedName>
    <definedName name="_______SUM1" localSheetId="8">#REF!</definedName>
    <definedName name="_______SUM2" localSheetId="13">#REF!</definedName>
    <definedName name="_______SUM2" localSheetId="10">#REF!</definedName>
    <definedName name="_______SUM2" localSheetId="9">#REF!</definedName>
    <definedName name="_______SUM2" localSheetId="7">#REF!</definedName>
    <definedName name="_______SUM2" localSheetId="6">#REF!</definedName>
    <definedName name="_______SUM2" localSheetId="8">#REF!</definedName>
    <definedName name="______AAA1" localSheetId="13">#REF!</definedName>
    <definedName name="______AAA1" localSheetId="10">#REF!</definedName>
    <definedName name="______AAA1" localSheetId="9">#REF!</definedName>
    <definedName name="______AAA1" localSheetId="7">#REF!</definedName>
    <definedName name="______AAA1" localSheetId="6">#REF!</definedName>
    <definedName name="______AAA1" localSheetId="8">#REF!</definedName>
    <definedName name="______ASD2" localSheetId="13">#REF!</definedName>
    <definedName name="______ASD2" localSheetId="10">#REF!</definedName>
    <definedName name="______ASD2" localSheetId="9">#REF!</definedName>
    <definedName name="______ASD2" localSheetId="7">#REF!</definedName>
    <definedName name="______ASD2" localSheetId="6">#REF!</definedName>
    <definedName name="______ASD2" localSheetId="8">#REF!</definedName>
    <definedName name="______FFA001" localSheetId="13">#REF!</definedName>
    <definedName name="______FFA001" localSheetId="10">#REF!</definedName>
    <definedName name="______FFA001" localSheetId="9">#REF!</definedName>
    <definedName name="______FFA001" localSheetId="7">#REF!</definedName>
    <definedName name="______FFA001" localSheetId="6">#REF!</definedName>
    <definedName name="______FFA001" localSheetId="8">#REF!</definedName>
    <definedName name="______PER2" localSheetId="13">#REF!</definedName>
    <definedName name="______PER2" localSheetId="10">#REF!</definedName>
    <definedName name="______PER2" localSheetId="9">#REF!</definedName>
    <definedName name="______PER2" localSheetId="7">#REF!</definedName>
    <definedName name="______PER2" localSheetId="6">#REF!</definedName>
    <definedName name="______PER2" localSheetId="8">#REF!</definedName>
    <definedName name="______pl0001" localSheetId="13">#REF!</definedName>
    <definedName name="______pl0001" localSheetId="10">#REF!</definedName>
    <definedName name="______pl0001" localSheetId="9">#REF!</definedName>
    <definedName name="______pl0001" localSheetId="7">#REF!</definedName>
    <definedName name="______pl0001" localSheetId="6">#REF!</definedName>
    <definedName name="______pl0001" localSheetId="8">#REF!</definedName>
    <definedName name="______pl0002" localSheetId="13">#REF!</definedName>
    <definedName name="______pl0002" localSheetId="10">#REF!</definedName>
    <definedName name="______pl0002" localSheetId="9">#REF!</definedName>
    <definedName name="______pl0002" localSheetId="7">#REF!</definedName>
    <definedName name="______pl0002" localSheetId="6">#REF!</definedName>
    <definedName name="______pl0002" localSheetId="8">#REF!</definedName>
    <definedName name="______pl0003" localSheetId="13">#REF!</definedName>
    <definedName name="______pl0003" localSheetId="10">#REF!</definedName>
    <definedName name="______pl0003" localSheetId="9">#REF!</definedName>
    <definedName name="______pl0003" localSheetId="7">#REF!</definedName>
    <definedName name="______pl0003" localSheetId="6">#REF!</definedName>
    <definedName name="______pl0003" localSheetId="8">#REF!</definedName>
    <definedName name="______pl0004" localSheetId="13">#REF!</definedName>
    <definedName name="______pl0004" localSheetId="10">#REF!</definedName>
    <definedName name="______pl0004" localSheetId="9">#REF!</definedName>
    <definedName name="______pl0004" localSheetId="7">#REF!</definedName>
    <definedName name="______pl0004" localSheetId="6">#REF!</definedName>
    <definedName name="______pl0004" localSheetId="8">#REF!</definedName>
    <definedName name="______pl0005" localSheetId="13">#REF!</definedName>
    <definedName name="______pl0005" localSheetId="10">#REF!</definedName>
    <definedName name="______pl0005" localSheetId="9">#REF!</definedName>
    <definedName name="______pl0005" localSheetId="7">#REF!</definedName>
    <definedName name="______pl0005" localSheetId="6">#REF!</definedName>
    <definedName name="______pl0005" localSheetId="8">#REF!</definedName>
    <definedName name="______pl0006" localSheetId="13">#REF!</definedName>
    <definedName name="______pl0006" localSheetId="10">#REF!</definedName>
    <definedName name="______pl0006" localSheetId="9">#REF!</definedName>
    <definedName name="______pl0006" localSheetId="7">#REF!</definedName>
    <definedName name="______pl0006" localSheetId="6">#REF!</definedName>
    <definedName name="______pl0006" localSheetId="8">#REF!</definedName>
    <definedName name="______pl0007" localSheetId="13">#REF!</definedName>
    <definedName name="______pl0007" localSheetId="10">#REF!</definedName>
    <definedName name="______pl0007" localSheetId="9">#REF!</definedName>
    <definedName name="______pl0007" localSheetId="7">#REF!</definedName>
    <definedName name="______pl0007" localSheetId="6">#REF!</definedName>
    <definedName name="______pl0007" localSheetId="8">#REF!</definedName>
    <definedName name="______pl0008" localSheetId="13">#REF!</definedName>
    <definedName name="______pl0008" localSheetId="10">#REF!</definedName>
    <definedName name="______pl0008" localSheetId="9">#REF!</definedName>
    <definedName name="______pl0008" localSheetId="7">#REF!</definedName>
    <definedName name="______pl0008" localSheetId="6">#REF!</definedName>
    <definedName name="______pl0008" localSheetId="8">#REF!</definedName>
    <definedName name="______pl0009" localSheetId="13">#REF!</definedName>
    <definedName name="______pl0009" localSheetId="10">#REF!</definedName>
    <definedName name="______pl0009" localSheetId="9">#REF!</definedName>
    <definedName name="______pl0009" localSheetId="7">#REF!</definedName>
    <definedName name="______pl0009" localSheetId="6">#REF!</definedName>
    <definedName name="______pl0009" localSheetId="8">#REF!</definedName>
    <definedName name="______SUM1" localSheetId="13">#REF!</definedName>
    <definedName name="______SUM1" localSheetId="10">#REF!</definedName>
    <definedName name="______SUM1" localSheetId="9">#REF!</definedName>
    <definedName name="______SUM1" localSheetId="7">#REF!</definedName>
    <definedName name="______SUM1" localSheetId="6">#REF!</definedName>
    <definedName name="______SUM1" localSheetId="8">#REF!</definedName>
    <definedName name="______SUM2" localSheetId="13">#REF!</definedName>
    <definedName name="______SUM2" localSheetId="10">#REF!</definedName>
    <definedName name="______SUM2" localSheetId="9">#REF!</definedName>
    <definedName name="______SUM2" localSheetId="7">#REF!</definedName>
    <definedName name="______SUM2" localSheetId="6">#REF!</definedName>
    <definedName name="______SUM2" localSheetId="8">#REF!</definedName>
    <definedName name="_____AAA1" localSheetId="13">#REF!</definedName>
    <definedName name="_____AAA1" localSheetId="10">#REF!</definedName>
    <definedName name="_____AAA1" localSheetId="9">#REF!</definedName>
    <definedName name="_____AAA1" localSheetId="7">#REF!</definedName>
    <definedName name="_____AAA1" localSheetId="6">#REF!</definedName>
    <definedName name="_____AAA1" localSheetId="8">#REF!</definedName>
    <definedName name="_____ASD2" localSheetId="13">#REF!</definedName>
    <definedName name="_____ASD2" localSheetId="10">#REF!</definedName>
    <definedName name="_____ASD2" localSheetId="9">#REF!</definedName>
    <definedName name="_____ASD2" localSheetId="7">#REF!</definedName>
    <definedName name="_____ASD2" localSheetId="6">#REF!</definedName>
    <definedName name="_____ASD2" localSheetId="8">#REF!</definedName>
    <definedName name="_____FFA001" localSheetId="13">#REF!</definedName>
    <definedName name="_____FFA001" localSheetId="10">#REF!</definedName>
    <definedName name="_____FFA001" localSheetId="9">#REF!</definedName>
    <definedName name="_____FFA001" localSheetId="7">#REF!</definedName>
    <definedName name="_____FFA001" localSheetId="6">#REF!</definedName>
    <definedName name="_____FFA001" localSheetId="8">#REF!</definedName>
    <definedName name="_____PER2" localSheetId="13">#REF!</definedName>
    <definedName name="_____PER2" localSheetId="10">#REF!</definedName>
    <definedName name="_____PER2" localSheetId="9">#REF!</definedName>
    <definedName name="_____PER2" localSheetId="7">#REF!</definedName>
    <definedName name="_____PER2" localSheetId="6">#REF!</definedName>
    <definedName name="_____PER2" localSheetId="8">#REF!</definedName>
    <definedName name="_____pl0001" localSheetId="13">#REF!</definedName>
    <definedName name="_____pl0001" localSheetId="10">#REF!</definedName>
    <definedName name="_____pl0001" localSheetId="9">#REF!</definedName>
    <definedName name="_____pl0001" localSheetId="7">#REF!</definedName>
    <definedName name="_____pl0001" localSheetId="6">#REF!</definedName>
    <definedName name="_____pl0001" localSheetId="8">#REF!</definedName>
    <definedName name="_____pl0002" localSheetId="13">#REF!</definedName>
    <definedName name="_____pl0002" localSheetId="10">#REF!</definedName>
    <definedName name="_____pl0002" localSheetId="9">#REF!</definedName>
    <definedName name="_____pl0002" localSheetId="7">#REF!</definedName>
    <definedName name="_____pl0002" localSheetId="6">#REF!</definedName>
    <definedName name="_____pl0002" localSheetId="8">#REF!</definedName>
    <definedName name="_____pl0003" localSheetId="13">#REF!</definedName>
    <definedName name="_____pl0003" localSheetId="10">#REF!</definedName>
    <definedName name="_____pl0003" localSheetId="9">#REF!</definedName>
    <definedName name="_____pl0003" localSheetId="7">#REF!</definedName>
    <definedName name="_____pl0003" localSheetId="6">#REF!</definedName>
    <definedName name="_____pl0003" localSheetId="8">#REF!</definedName>
    <definedName name="_____pl0004" localSheetId="13">#REF!</definedName>
    <definedName name="_____pl0004" localSheetId="10">#REF!</definedName>
    <definedName name="_____pl0004" localSheetId="9">#REF!</definedName>
    <definedName name="_____pl0004" localSheetId="7">#REF!</definedName>
    <definedName name="_____pl0004" localSheetId="6">#REF!</definedName>
    <definedName name="_____pl0004" localSheetId="8">#REF!</definedName>
    <definedName name="_____pl0005" localSheetId="13">#REF!</definedName>
    <definedName name="_____pl0005" localSheetId="10">#REF!</definedName>
    <definedName name="_____pl0005" localSheetId="9">#REF!</definedName>
    <definedName name="_____pl0005" localSheetId="7">#REF!</definedName>
    <definedName name="_____pl0005" localSheetId="6">#REF!</definedName>
    <definedName name="_____pl0005" localSheetId="8">#REF!</definedName>
    <definedName name="_____pl0006" localSheetId="13">#REF!</definedName>
    <definedName name="_____pl0006" localSheetId="10">#REF!</definedName>
    <definedName name="_____pl0006" localSheetId="9">#REF!</definedName>
    <definedName name="_____pl0006" localSheetId="7">#REF!</definedName>
    <definedName name="_____pl0006" localSheetId="6">#REF!</definedName>
    <definedName name="_____pl0006" localSheetId="8">#REF!</definedName>
    <definedName name="_____pl0007" localSheetId="13">#REF!</definedName>
    <definedName name="_____pl0007" localSheetId="10">#REF!</definedName>
    <definedName name="_____pl0007" localSheetId="9">#REF!</definedName>
    <definedName name="_____pl0007" localSheetId="7">#REF!</definedName>
    <definedName name="_____pl0007" localSheetId="6">#REF!</definedName>
    <definedName name="_____pl0007" localSheetId="8">#REF!</definedName>
    <definedName name="_____pl0008" localSheetId="13">#REF!</definedName>
    <definedName name="_____pl0008" localSheetId="10">#REF!</definedName>
    <definedName name="_____pl0008" localSheetId="9">#REF!</definedName>
    <definedName name="_____pl0008" localSheetId="7">#REF!</definedName>
    <definedName name="_____pl0008" localSheetId="6">#REF!</definedName>
    <definedName name="_____pl0008" localSheetId="8">#REF!</definedName>
    <definedName name="_____pl0009" localSheetId="13">#REF!</definedName>
    <definedName name="_____pl0009" localSheetId="10">#REF!</definedName>
    <definedName name="_____pl0009" localSheetId="9">#REF!</definedName>
    <definedName name="_____pl0009" localSheetId="7">#REF!</definedName>
    <definedName name="_____pl0009" localSheetId="6">#REF!</definedName>
    <definedName name="_____pl0009" localSheetId="8">#REF!</definedName>
    <definedName name="_____SUM1" localSheetId="13">#REF!</definedName>
    <definedName name="_____SUM1" localSheetId="10">#REF!</definedName>
    <definedName name="_____SUM1" localSheetId="9">#REF!</definedName>
    <definedName name="_____SUM1" localSheetId="7">#REF!</definedName>
    <definedName name="_____SUM1" localSheetId="6">#REF!</definedName>
    <definedName name="_____SUM1" localSheetId="8">#REF!</definedName>
    <definedName name="_____SUM2" localSheetId="13">#REF!</definedName>
    <definedName name="_____SUM2" localSheetId="10">#REF!</definedName>
    <definedName name="_____SUM2" localSheetId="9">#REF!</definedName>
    <definedName name="_____SUM2" localSheetId="7">#REF!</definedName>
    <definedName name="_____SUM2" localSheetId="6">#REF!</definedName>
    <definedName name="_____SUM2" localSheetId="8">#REF!</definedName>
    <definedName name="____AAA1" localSheetId="13">#REF!</definedName>
    <definedName name="____AAA1" localSheetId="10">#REF!</definedName>
    <definedName name="____AAA1" localSheetId="9">#REF!</definedName>
    <definedName name="____AAA1" localSheetId="7">#REF!</definedName>
    <definedName name="____AAA1" localSheetId="6">#REF!</definedName>
    <definedName name="____AAA1" localSheetId="8">#REF!</definedName>
    <definedName name="____ASD2" localSheetId="13">#REF!</definedName>
    <definedName name="____ASD2" localSheetId="10">#REF!</definedName>
    <definedName name="____ASD2" localSheetId="9">#REF!</definedName>
    <definedName name="____ASD2" localSheetId="7">#REF!</definedName>
    <definedName name="____ASD2" localSheetId="6">#REF!</definedName>
    <definedName name="____ASD2" localSheetId="8">#REF!</definedName>
    <definedName name="____FFA001" localSheetId="13">#REF!</definedName>
    <definedName name="____FFA001" localSheetId="10">#REF!</definedName>
    <definedName name="____FFA001" localSheetId="9">#REF!</definedName>
    <definedName name="____FFA001" localSheetId="7">#REF!</definedName>
    <definedName name="____FFA001" localSheetId="6">#REF!</definedName>
    <definedName name="____FFA001" localSheetId="8">#REF!</definedName>
    <definedName name="____pl0001" localSheetId="13">#REF!</definedName>
    <definedName name="____pl0001" localSheetId="10">#REF!</definedName>
    <definedName name="____pl0001" localSheetId="9">#REF!</definedName>
    <definedName name="____pl0001" localSheetId="7">#REF!</definedName>
    <definedName name="____pl0001" localSheetId="6">#REF!</definedName>
    <definedName name="____pl0001" localSheetId="8">#REF!</definedName>
    <definedName name="____pl0002" localSheetId="13">#REF!</definedName>
    <definedName name="____pl0002" localSheetId="10">#REF!</definedName>
    <definedName name="____pl0002" localSheetId="9">#REF!</definedName>
    <definedName name="____pl0002" localSheetId="7">#REF!</definedName>
    <definedName name="____pl0002" localSheetId="6">#REF!</definedName>
    <definedName name="____pl0002" localSheetId="8">#REF!</definedName>
    <definedName name="____pl0003" localSheetId="13">#REF!</definedName>
    <definedName name="____pl0003" localSheetId="10">#REF!</definedName>
    <definedName name="____pl0003" localSheetId="9">#REF!</definedName>
    <definedName name="____pl0003" localSheetId="7">#REF!</definedName>
    <definedName name="____pl0003" localSheetId="6">#REF!</definedName>
    <definedName name="____pl0003" localSheetId="8">#REF!</definedName>
    <definedName name="____pl0004" localSheetId="13">#REF!</definedName>
    <definedName name="____pl0004" localSheetId="10">#REF!</definedName>
    <definedName name="____pl0004" localSheetId="9">#REF!</definedName>
    <definedName name="____pl0004" localSheetId="7">#REF!</definedName>
    <definedName name="____pl0004" localSheetId="6">#REF!</definedName>
    <definedName name="____pl0004" localSheetId="8">#REF!</definedName>
    <definedName name="____pl0005" localSheetId="13">#REF!</definedName>
    <definedName name="____pl0005" localSheetId="10">#REF!</definedName>
    <definedName name="____pl0005" localSheetId="9">#REF!</definedName>
    <definedName name="____pl0005" localSheetId="7">#REF!</definedName>
    <definedName name="____pl0005" localSheetId="6">#REF!</definedName>
    <definedName name="____pl0005" localSheetId="8">#REF!</definedName>
    <definedName name="____pl0006" localSheetId="13">#REF!</definedName>
    <definedName name="____pl0006" localSheetId="10">#REF!</definedName>
    <definedName name="____pl0006" localSheetId="9">#REF!</definedName>
    <definedName name="____pl0006" localSheetId="7">#REF!</definedName>
    <definedName name="____pl0006" localSheetId="6">#REF!</definedName>
    <definedName name="____pl0006" localSheetId="8">#REF!</definedName>
    <definedName name="____pl0007" localSheetId="13">#REF!</definedName>
    <definedName name="____pl0007" localSheetId="10">#REF!</definedName>
    <definedName name="____pl0007" localSheetId="9">#REF!</definedName>
    <definedName name="____pl0007" localSheetId="7">#REF!</definedName>
    <definedName name="____pl0007" localSheetId="6">#REF!</definedName>
    <definedName name="____pl0007" localSheetId="8">#REF!</definedName>
    <definedName name="____pl0008" localSheetId="13">#REF!</definedName>
    <definedName name="____pl0008" localSheetId="10">#REF!</definedName>
    <definedName name="____pl0008" localSheetId="9">#REF!</definedName>
    <definedName name="____pl0008" localSheetId="7">#REF!</definedName>
    <definedName name="____pl0008" localSheetId="6">#REF!</definedName>
    <definedName name="____pl0008" localSheetId="8">#REF!</definedName>
    <definedName name="____pl0009" localSheetId="13">#REF!</definedName>
    <definedName name="____pl0009" localSheetId="10">#REF!</definedName>
    <definedName name="____pl0009" localSheetId="9">#REF!</definedName>
    <definedName name="____pl0009" localSheetId="7">#REF!</definedName>
    <definedName name="____pl0009" localSheetId="6">#REF!</definedName>
    <definedName name="____pl0009" localSheetId="8">#REF!</definedName>
    <definedName name="____SUM1" localSheetId="13">#REF!</definedName>
    <definedName name="____SUM1" localSheetId="10">#REF!</definedName>
    <definedName name="____SUM1" localSheetId="9">#REF!</definedName>
    <definedName name="____SUM1" localSheetId="7">#REF!</definedName>
    <definedName name="____SUM1" localSheetId="6">#REF!</definedName>
    <definedName name="____SUM1" localSheetId="8">#REF!</definedName>
    <definedName name="____SUM2" localSheetId="13">#REF!</definedName>
    <definedName name="____SUM2" localSheetId="10">#REF!</definedName>
    <definedName name="____SUM2" localSheetId="9">#REF!</definedName>
    <definedName name="____SUM2" localSheetId="7">#REF!</definedName>
    <definedName name="____SUM2" localSheetId="6">#REF!</definedName>
    <definedName name="____SUM2" localSheetId="8">#REF!</definedName>
    <definedName name="___AAA1" localSheetId="13">#REF!</definedName>
    <definedName name="___AAA1" localSheetId="10">#REF!</definedName>
    <definedName name="___AAA1" localSheetId="9">#REF!</definedName>
    <definedName name="___AAA1" localSheetId="7">#REF!</definedName>
    <definedName name="___AAA1" localSheetId="6">#REF!</definedName>
    <definedName name="___AAA1" localSheetId="8">#REF!</definedName>
    <definedName name="___ASD2" localSheetId="13">#REF!</definedName>
    <definedName name="___ASD2" localSheetId="10">#REF!</definedName>
    <definedName name="___ASD2" localSheetId="9">#REF!</definedName>
    <definedName name="___ASD2" localSheetId="7">#REF!</definedName>
    <definedName name="___ASD2" localSheetId="6">#REF!</definedName>
    <definedName name="___ASD2" localSheetId="8">#REF!</definedName>
    <definedName name="___FFA001" localSheetId="13">#REF!</definedName>
    <definedName name="___FFA001" localSheetId="10">#REF!</definedName>
    <definedName name="___FFA001" localSheetId="9">#REF!</definedName>
    <definedName name="___FFA001" localSheetId="7">#REF!</definedName>
    <definedName name="___FFA001" localSheetId="6">#REF!</definedName>
    <definedName name="___FFA001" localSheetId="8">#REF!</definedName>
    <definedName name="___PER2" localSheetId="13">#REF!</definedName>
    <definedName name="___PER2" localSheetId="10">#REF!</definedName>
    <definedName name="___PER2" localSheetId="9">#REF!</definedName>
    <definedName name="___PER2" localSheetId="7">#REF!</definedName>
    <definedName name="___PER2" localSheetId="6">#REF!</definedName>
    <definedName name="___PER2" localSheetId="8">#REF!</definedName>
    <definedName name="___pl0001" localSheetId="13">#REF!</definedName>
    <definedName name="___pl0001" localSheetId="10">#REF!</definedName>
    <definedName name="___pl0001" localSheetId="9">#REF!</definedName>
    <definedName name="___pl0001" localSheetId="7">#REF!</definedName>
    <definedName name="___pl0001" localSheetId="6">#REF!</definedName>
    <definedName name="___pl0001" localSheetId="8">#REF!</definedName>
    <definedName name="___pl0002" localSheetId="13">#REF!</definedName>
    <definedName name="___pl0002" localSheetId="10">#REF!</definedName>
    <definedName name="___pl0002" localSheetId="9">#REF!</definedName>
    <definedName name="___pl0002" localSheetId="7">#REF!</definedName>
    <definedName name="___pl0002" localSheetId="6">#REF!</definedName>
    <definedName name="___pl0002" localSheetId="8">#REF!</definedName>
    <definedName name="___pl0003" localSheetId="13">#REF!</definedName>
    <definedName name="___pl0003" localSheetId="10">#REF!</definedName>
    <definedName name="___pl0003" localSheetId="9">#REF!</definedName>
    <definedName name="___pl0003" localSheetId="7">#REF!</definedName>
    <definedName name="___pl0003" localSheetId="6">#REF!</definedName>
    <definedName name="___pl0003" localSheetId="8">#REF!</definedName>
    <definedName name="___pl0004" localSheetId="13">#REF!</definedName>
    <definedName name="___pl0004" localSheetId="10">#REF!</definedName>
    <definedName name="___pl0004" localSheetId="9">#REF!</definedName>
    <definedName name="___pl0004" localSheetId="7">#REF!</definedName>
    <definedName name="___pl0004" localSheetId="6">#REF!</definedName>
    <definedName name="___pl0004" localSheetId="8">#REF!</definedName>
    <definedName name="___pl0005" localSheetId="13">#REF!</definedName>
    <definedName name="___pl0005" localSheetId="10">#REF!</definedName>
    <definedName name="___pl0005" localSheetId="9">#REF!</definedName>
    <definedName name="___pl0005" localSheetId="7">#REF!</definedName>
    <definedName name="___pl0005" localSheetId="6">#REF!</definedName>
    <definedName name="___pl0005" localSheetId="8">#REF!</definedName>
    <definedName name="___pl0006" localSheetId="13">#REF!</definedName>
    <definedName name="___pl0006" localSheetId="10">#REF!</definedName>
    <definedName name="___pl0006" localSheetId="9">#REF!</definedName>
    <definedName name="___pl0006" localSheetId="7">#REF!</definedName>
    <definedName name="___pl0006" localSheetId="6">#REF!</definedName>
    <definedName name="___pl0006" localSheetId="8">#REF!</definedName>
    <definedName name="___pl0007" localSheetId="13">#REF!</definedName>
    <definedName name="___pl0007" localSheetId="10">#REF!</definedName>
    <definedName name="___pl0007" localSheetId="9">#REF!</definedName>
    <definedName name="___pl0007" localSheetId="7">#REF!</definedName>
    <definedName name="___pl0007" localSheetId="6">#REF!</definedName>
    <definedName name="___pl0007" localSheetId="8">#REF!</definedName>
    <definedName name="___pl0008" localSheetId="13">#REF!</definedName>
    <definedName name="___pl0008" localSheetId="10">#REF!</definedName>
    <definedName name="___pl0008" localSheetId="9">#REF!</definedName>
    <definedName name="___pl0008" localSheetId="7">#REF!</definedName>
    <definedName name="___pl0008" localSheetId="6">#REF!</definedName>
    <definedName name="___pl0008" localSheetId="8">#REF!</definedName>
    <definedName name="___pl0009" localSheetId="13">#REF!</definedName>
    <definedName name="___pl0009" localSheetId="10">#REF!</definedName>
    <definedName name="___pl0009" localSheetId="9">#REF!</definedName>
    <definedName name="___pl0009" localSheetId="7">#REF!</definedName>
    <definedName name="___pl0009" localSheetId="6">#REF!</definedName>
    <definedName name="___pl0009" localSheetId="8">#REF!</definedName>
    <definedName name="___SUM1" localSheetId="13">#REF!</definedName>
    <definedName name="___SUM1" localSheetId="10">#REF!</definedName>
    <definedName name="___SUM1" localSheetId="9">#REF!</definedName>
    <definedName name="___SUM1" localSheetId="7">#REF!</definedName>
    <definedName name="___SUM1" localSheetId="6">#REF!</definedName>
    <definedName name="___SUM1" localSheetId="8">#REF!</definedName>
    <definedName name="___SUM2" localSheetId="13">#REF!</definedName>
    <definedName name="___SUM2" localSheetId="10">#REF!</definedName>
    <definedName name="___SUM2" localSheetId="9">#REF!</definedName>
    <definedName name="___SUM2" localSheetId="7">#REF!</definedName>
    <definedName name="___SUM2" localSheetId="6">#REF!</definedName>
    <definedName name="___SUM2" localSheetId="8">#REF!</definedName>
    <definedName name="__AAA1" localSheetId="13">#REF!</definedName>
    <definedName name="__AAA1" localSheetId="10">#REF!</definedName>
    <definedName name="__AAA1" localSheetId="9">#REF!</definedName>
    <definedName name="__AAA1" localSheetId="7">#REF!</definedName>
    <definedName name="__AAA1" localSheetId="6">#REF!</definedName>
    <definedName name="__AAA1" localSheetId="8">#REF!</definedName>
    <definedName name="__ASD2" localSheetId="13">#REF!</definedName>
    <definedName name="__ASD2" localSheetId="10">#REF!</definedName>
    <definedName name="__ASD2" localSheetId="9">#REF!</definedName>
    <definedName name="__ASD2" localSheetId="7">#REF!</definedName>
    <definedName name="__ASD2" localSheetId="6">#REF!</definedName>
    <definedName name="__ASD2" localSheetId="8">#REF!</definedName>
    <definedName name="__FFA001" localSheetId="13">#REF!</definedName>
    <definedName name="__FFA001" localSheetId="10">#REF!</definedName>
    <definedName name="__FFA001" localSheetId="9">#REF!</definedName>
    <definedName name="__FFA001" localSheetId="7">#REF!</definedName>
    <definedName name="__FFA001" localSheetId="6">#REF!</definedName>
    <definedName name="__FFA001" localSheetId="8">#REF!</definedName>
    <definedName name="__PER2" localSheetId="13">#REF!</definedName>
    <definedName name="__PER2" localSheetId="10">#REF!</definedName>
    <definedName name="__PER2" localSheetId="9">#REF!</definedName>
    <definedName name="__PER2" localSheetId="7">#REF!</definedName>
    <definedName name="__PER2" localSheetId="6">#REF!</definedName>
    <definedName name="__PER2" localSheetId="8">#REF!</definedName>
    <definedName name="__pl0001" localSheetId="13">#REF!</definedName>
    <definedName name="__pl0001" localSheetId="10">#REF!</definedName>
    <definedName name="__pl0001" localSheetId="9">#REF!</definedName>
    <definedName name="__pl0001" localSheetId="7">#REF!</definedName>
    <definedName name="__pl0001" localSheetId="6">#REF!</definedName>
    <definedName name="__pl0001" localSheetId="8">#REF!</definedName>
    <definedName name="__pl0002" localSheetId="13">#REF!</definedName>
    <definedName name="__pl0002" localSheetId="10">#REF!</definedName>
    <definedName name="__pl0002" localSheetId="9">#REF!</definedName>
    <definedName name="__pl0002" localSheetId="7">#REF!</definedName>
    <definedName name="__pl0002" localSheetId="6">#REF!</definedName>
    <definedName name="__pl0002" localSheetId="8">#REF!</definedName>
    <definedName name="__pl0003" localSheetId="13">#REF!</definedName>
    <definedName name="__pl0003" localSheetId="10">#REF!</definedName>
    <definedName name="__pl0003" localSheetId="9">#REF!</definedName>
    <definedName name="__pl0003" localSheetId="7">#REF!</definedName>
    <definedName name="__pl0003" localSheetId="6">#REF!</definedName>
    <definedName name="__pl0003" localSheetId="8">#REF!</definedName>
    <definedName name="__pl0004" localSheetId="13">#REF!</definedName>
    <definedName name="__pl0004" localSheetId="10">#REF!</definedName>
    <definedName name="__pl0004" localSheetId="9">#REF!</definedName>
    <definedName name="__pl0004" localSheetId="7">#REF!</definedName>
    <definedName name="__pl0004" localSheetId="6">#REF!</definedName>
    <definedName name="__pl0004" localSheetId="8">#REF!</definedName>
    <definedName name="__pl0005" localSheetId="13">#REF!</definedName>
    <definedName name="__pl0005" localSheetId="10">#REF!</definedName>
    <definedName name="__pl0005" localSheetId="9">#REF!</definedName>
    <definedName name="__pl0005" localSheetId="7">#REF!</definedName>
    <definedName name="__pl0005" localSheetId="6">#REF!</definedName>
    <definedName name="__pl0005" localSheetId="8">#REF!</definedName>
    <definedName name="__pl0006" localSheetId="13">#REF!</definedName>
    <definedName name="__pl0006" localSheetId="10">#REF!</definedName>
    <definedName name="__pl0006" localSheetId="9">#REF!</definedName>
    <definedName name="__pl0006" localSheetId="7">#REF!</definedName>
    <definedName name="__pl0006" localSheetId="6">#REF!</definedName>
    <definedName name="__pl0006" localSheetId="8">#REF!</definedName>
    <definedName name="__pl0007" localSheetId="13">#REF!</definedName>
    <definedName name="__pl0007" localSheetId="10">#REF!</definedName>
    <definedName name="__pl0007" localSheetId="9">#REF!</definedName>
    <definedName name="__pl0007" localSheetId="7">#REF!</definedName>
    <definedName name="__pl0007" localSheetId="6">#REF!</definedName>
    <definedName name="__pl0007" localSheetId="8">#REF!</definedName>
    <definedName name="__pl0008" localSheetId="13">#REF!</definedName>
    <definedName name="__pl0008" localSheetId="10">#REF!</definedName>
    <definedName name="__pl0008" localSheetId="9">#REF!</definedName>
    <definedName name="__pl0008" localSheetId="7">#REF!</definedName>
    <definedName name="__pl0008" localSheetId="6">#REF!</definedName>
    <definedName name="__pl0008" localSheetId="8">#REF!</definedName>
    <definedName name="__pl0009" localSheetId="13">#REF!</definedName>
    <definedName name="__pl0009" localSheetId="10">#REF!</definedName>
    <definedName name="__pl0009" localSheetId="9">#REF!</definedName>
    <definedName name="__pl0009" localSheetId="7">#REF!</definedName>
    <definedName name="__pl0009" localSheetId="6">#REF!</definedName>
    <definedName name="__pl0009" localSheetId="8">#REF!</definedName>
    <definedName name="__SUM1" localSheetId="13">#REF!</definedName>
    <definedName name="__SUM1" localSheetId="10">#REF!</definedName>
    <definedName name="__SUM1" localSheetId="9">#REF!</definedName>
    <definedName name="__SUM1" localSheetId="7">#REF!</definedName>
    <definedName name="__SUM1" localSheetId="6">#REF!</definedName>
    <definedName name="__SUM1" localSheetId="8">#REF!</definedName>
    <definedName name="__SUM2" localSheetId="13">#REF!</definedName>
    <definedName name="__SUM2" localSheetId="10">#REF!</definedName>
    <definedName name="__SUM2" localSheetId="9">#REF!</definedName>
    <definedName name="__SUM2" localSheetId="7">#REF!</definedName>
    <definedName name="__SUM2" localSheetId="6">#REF!</definedName>
    <definedName name="__SUM2" localSheetId="8">#REF!</definedName>
    <definedName name="_AAA1" localSheetId="13">#REF!</definedName>
    <definedName name="_AAA1" localSheetId="10">#REF!</definedName>
    <definedName name="_AAA1" localSheetId="9">#REF!</definedName>
    <definedName name="_AAA1" localSheetId="7">#REF!</definedName>
    <definedName name="_AAA1" localSheetId="6">#REF!</definedName>
    <definedName name="_AAA1" localSheetId="8">#REF!</definedName>
    <definedName name="_ASD2" localSheetId="13">#REF!</definedName>
    <definedName name="_ASD2" localSheetId="10">#REF!</definedName>
    <definedName name="_ASD2" localSheetId="9">#REF!</definedName>
    <definedName name="_ASD2" localSheetId="7">#REF!</definedName>
    <definedName name="_ASD2" localSheetId="6">#REF!</definedName>
    <definedName name="_ASD2" localSheetId="8">#REF!</definedName>
    <definedName name="_FFA001" localSheetId="13">#REF!</definedName>
    <definedName name="_FFA001" localSheetId="10">#REF!</definedName>
    <definedName name="_FFA001" localSheetId="9">#REF!</definedName>
    <definedName name="_FFA001" localSheetId="7">#REF!</definedName>
    <definedName name="_FFA001" localSheetId="6">#REF!</definedName>
    <definedName name="_FFA001" localSheetId="8">#REF!</definedName>
    <definedName name="_Key1" localSheetId="13" hidden="1">#REF!</definedName>
    <definedName name="_Key1" localSheetId="10" hidden="1">#REF!</definedName>
    <definedName name="_Key1" localSheetId="9" hidden="1">#REF!</definedName>
    <definedName name="_Key1" localSheetId="14" hidden="1">#REF!</definedName>
    <definedName name="_Key1" localSheetId="3" hidden="1">#REF!</definedName>
    <definedName name="_Key1" localSheetId="7" hidden="1">#REF!</definedName>
    <definedName name="_Key1" localSheetId="6" hidden="1">#REF!</definedName>
    <definedName name="_Key1" localSheetId="1" hidden="1">#REF!</definedName>
    <definedName name="_Key1" localSheetId="2" hidden="1">#REF!</definedName>
    <definedName name="_Key1" localSheetId="8" hidden="1">#REF!</definedName>
    <definedName name="_Key1" localSheetId="5" hidden="1">#REF!</definedName>
    <definedName name="_Key2" localSheetId="13" hidden="1">#REF!</definedName>
    <definedName name="_Key2" localSheetId="10" hidden="1">#REF!</definedName>
    <definedName name="_Key2" localSheetId="9" hidden="1">#REF!</definedName>
    <definedName name="_Key2" localSheetId="14" hidden="1">#REF!</definedName>
    <definedName name="_Key2" localSheetId="3" hidden="1">#REF!</definedName>
    <definedName name="_Key2" localSheetId="7" hidden="1">#REF!</definedName>
    <definedName name="_Key2" localSheetId="6" hidden="1">#REF!</definedName>
    <definedName name="_Key2" localSheetId="1" hidden="1">#REF!</definedName>
    <definedName name="_Key2" localSheetId="2" hidden="1">#REF!</definedName>
    <definedName name="_Key2" localSheetId="8" hidden="1">#REF!</definedName>
    <definedName name="_Key2" localSheetId="5" hidden="1">#REF!</definedName>
    <definedName name="_Order1" hidden="1">255</definedName>
    <definedName name="_Order2" hidden="1">255</definedName>
    <definedName name="_PER2" localSheetId="13">#REF!</definedName>
    <definedName name="_PER2" localSheetId="10">#REF!</definedName>
    <definedName name="_PER2" localSheetId="9">#REF!</definedName>
    <definedName name="_PER2" localSheetId="7">#REF!</definedName>
    <definedName name="_PER2" localSheetId="6">#REF!</definedName>
    <definedName name="_PER2" localSheetId="8">#REF!</definedName>
    <definedName name="_pl0001" localSheetId="13">#REF!</definedName>
    <definedName name="_pl0001" localSheetId="10">#REF!</definedName>
    <definedName name="_pl0001" localSheetId="9">#REF!</definedName>
    <definedName name="_pl0001" localSheetId="7">#REF!</definedName>
    <definedName name="_pl0001" localSheetId="6">#REF!</definedName>
    <definedName name="_pl0001" localSheetId="8">#REF!</definedName>
    <definedName name="_pl0002" localSheetId="13">#REF!</definedName>
    <definedName name="_pl0002" localSheetId="10">#REF!</definedName>
    <definedName name="_pl0002" localSheetId="9">#REF!</definedName>
    <definedName name="_pl0002" localSheetId="7">#REF!</definedName>
    <definedName name="_pl0002" localSheetId="6">#REF!</definedName>
    <definedName name="_pl0002" localSheetId="8">#REF!</definedName>
    <definedName name="_pl0003" localSheetId="13">#REF!</definedName>
    <definedName name="_pl0003" localSheetId="10">#REF!</definedName>
    <definedName name="_pl0003" localSheetId="9">#REF!</definedName>
    <definedName name="_pl0003" localSheetId="7">#REF!</definedName>
    <definedName name="_pl0003" localSheetId="6">#REF!</definedName>
    <definedName name="_pl0003" localSheetId="8">#REF!</definedName>
    <definedName name="_pl0004" localSheetId="13">#REF!</definedName>
    <definedName name="_pl0004" localSheetId="10">#REF!</definedName>
    <definedName name="_pl0004" localSheetId="9">#REF!</definedName>
    <definedName name="_pl0004" localSheetId="7">#REF!</definedName>
    <definedName name="_pl0004" localSheetId="6">#REF!</definedName>
    <definedName name="_pl0004" localSheetId="8">#REF!</definedName>
    <definedName name="_pl0005" localSheetId="13">#REF!</definedName>
    <definedName name="_pl0005" localSheetId="10">#REF!</definedName>
    <definedName name="_pl0005" localSheetId="9">#REF!</definedName>
    <definedName name="_pl0005" localSheetId="7">#REF!</definedName>
    <definedName name="_pl0005" localSheetId="6">#REF!</definedName>
    <definedName name="_pl0005" localSheetId="8">#REF!</definedName>
    <definedName name="_pl0006" localSheetId="13">#REF!</definedName>
    <definedName name="_pl0006" localSheetId="10">#REF!</definedName>
    <definedName name="_pl0006" localSheetId="9">#REF!</definedName>
    <definedName name="_pl0006" localSheetId="7">#REF!</definedName>
    <definedName name="_pl0006" localSheetId="6">#REF!</definedName>
    <definedName name="_pl0006" localSheetId="8">#REF!</definedName>
    <definedName name="_pl0007" localSheetId="13">#REF!</definedName>
    <definedName name="_pl0007" localSheetId="10">#REF!</definedName>
    <definedName name="_pl0007" localSheetId="9">#REF!</definedName>
    <definedName name="_pl0007" localSheetId="7">#REF!</definedName>
    <definedName name="_pl0007" localSheetId="6">#REF!</definedName>
    <definedName name="_pl0007" localSheetId="8">#REF!</definedName>
    <definedName name="_pl0008" localSheetId="13">#REF!</definedName>
    <definedName name="_pl0008" localSheetId="10">#REF!</definedName>
    <definedName name="_pl0008" localSheetId="9">#REF!</definedName>
    <definedName name="_pl0008" localSheetId="7">#REF!</definedName>
    <definedName name="_pl0008" localSheetId="6">#REF!</definedName>
    <definedName name="_pl0008" localSheetId="8">#REF!</definedName>
    <definedName name="_pl0009" localSheetId="13">#REF!</definedName>
    <definedName name="_pl0009" localSheetId="10">#REF!</definedName>
    <definedName name="_pl0009" localSheetId="9">#REF!</definedName>
    <definedName name="_pl0009" localSheetId="7">#REF!</definedName>
    <definedName name="_pl0009" localSheetId="6">#REF!</definedName>
    <definedName name="_pl0009" localSheetId="8">#REF!</definedName>
    <definedName name="_Sort" localSheetId="13" hidden="1">#REF!</definedName>
    <definedName name="_Sort" localSheetId="10" hidden="1">#REF!</definedName>
    <definedName name="_Sort" localSheetId="9" hidden="1">#REF!</definedName>
    <definedName name="_Sort" localSheetId="14" hidden="1">#REF!</definedName>
    <definedName name="_Sort" localSheetId="3" hidden="1">#REF!</definedName>
    <definedName name="_Sort" localSheetId="7" hidden="1">#REF!</definedName>
    <definedName name="_Sort" localSheetId="6" hidden="1">#REF!</definedName>
    <definedName name="_Sort" localSheetId="1" hidden="1">#REF!</definedName>
    <definedName name="_Sort" localSheetId="2" hidden="1">#REF!</definedName>
    <definedName name="_Sort" localSheetId="8" hidden="1">#REF!</definedName>
    <definedName name="_Sort" localSheetId="5" hidden="1">#REF!</definedName>
    <definedName name="_SUM1" localSheetId="13">#REF!</definedName>
    <definedName name="_SUM1" localSheetId="10">#REF!</definedName>
    <definedName name="_SUM1" localSheetId="9">#REF!</definedName>
    <definedName name="_SUM1" localSheetId="7">#REF!</definedName>
    <definedName name="_SUM1" localSheetId="6">#REF!</definedName>
    <definedName name="_SUM1" localSheetId="8">#REF!</definedName>
    <definedName name="_SUM2" localSheetId="13">#REF!</definedName>
    <definedName name="_SUM2" localSheetId="10">#REF!</definedName>
    <definedName name="_SUM2" localSheetId="9">#REF!</definedName>
    <definedName name="_SUM2" localSheetId="7">#REF!</definedName>
    <definedName name="_SUM2" localSheetId="6">#REF!</definedName>
    <definedName name="_SUM2" localSheetId="8">#REF!</definedName>
    <definedName name="à" localSheetId="13" hidden="1">#REF!</definedName>
    <definedName name="à" localSheetId="3" hidden="1">#REF!</definedName>
    <definedName name="à" localSheetId="7" hidden="1">#REF!</definedName>
    <definedName name="à" localSheetId="6" hidden="1">#REF!</definedName>
    <definedName name="à" localSheetId="1" hidden="1">#REF!</definedName>
    <definedName name="à" localSheetId="2" hidden="1">#REF!</definedName>
    <definedName name="à" localSheetId="8" hidden="1">#REF!</definedName>
    <definedName name="à" localSheetId="5" hidden="1">#REF!</definedName>
    <definedName name="A1ù" localSheetId="13">#REF!</definedName>
    <definedName name="A1ù" localSheetId="10">#REF!</definedName>
    <definedName name="A1ù" localSheetId="9">#REF!</definedName>
    <definedName name="A1ù" localSheetId="7">#REF!</definedName>
    <definedName name="A1ù" localSheetId="6">#REF!</definedName>
    <definedName name="A1ù" localSheetId="8">#REF!</definedName>
    <definedName name="aaa" localSheetId="13">[1]AR!#REF!</definedName>
    <definedName name="aaa" localSheetId="7">[1]AR!#REF!</definedName>
    <definedName name="aaaa" localSheetId="13">#REF!</definedName>
    <definedName name="aaaa" localSheetId="10">#REF!</definedName>
    <definedName name="aaaa" localSheetId="9">#REF!</definedName>
    <definedName name="aaaa" localSheetId="7">#REF!</definedName>
    <definedName name="aaaa" localSheetId="6">#REF!</definedName>
    <definedName name="aaaa" localSheetId="8">#REF!</definedName>
    <definedName name="aberdeen" localSheetId="13">#REF!</definedName>
    <definedName name="aberdeen" localSheetId="10">#REF!</definedName>
    <definedName name="aberdeen" localSheetId="9">#REF!</definedName>
    <definedName name="aberdeen" localSheetId="7">#REF!</definedName>
    <definedName name="aberdeen" localSheetId="6">#REF!</definedName>
    <definedName name="aberdeen" localSheetId="8">#REF!</definedName>
    <definedName name="Accantonamenti" localSheetId="13">'[2]CE 9.1 - Costo delle mat.'!#REF!</definedName>
    <definedName name="Accantonamenti" localSheetId="10">'[2]CE 9.1 - Costo delle mat.'!#REF!</definedName>
    <definedName name="Accantonamenti" localSheetId="9">'[2]CE 9.1 - Costo delle mat.'!#REF!</definedName>
    <definedName name="Accantonamenti" localSheetId="7">'[2]CE 9.1 - Costo delle mat.'!#REF!</definedName>
    <definedName name="Accantonamenti" localSheetId="6">'[2]CE 9.1 - Costo delle mat.'!#REF!</definedName>
    <definedName name="Accantonamenti" localSheetId="8">'[2]CE 9.1 - Costo delle mat.'!#REF!</definedName>
    <definedName name="AcqMatPrimeSuss" localSheetId="13">'[2]CE 9.1 - Costo delle mat.'!#REF!</definedName>
    <definedName name="AcqMatPrimeSuss" localSheetId="10">'[2]CE 9.1 - Costo delle mat.'!#REF!</definedName>
    <definedName name="AcqMatPrimeSuss" localSheetId="9">'[2]CE 9.1 - Costo delle mat.'!#REF!</definedName>
    <definedName name="AcqMatPrimeSuss" localSheetId="7">'[2]CE 9.1 - Costo delle mat.'!#REF!</definedName>
    <definedName name="AcqMatPrimeSuss" localSheetId="6">'[2]CE 9.1 - Costo delle mat.'!#REF!</definedName>
    <definedName name="AcqMatPrimeSuss" localSheetId="8">'[2]CE 9.1 - Costo delle mat.'!#REF!</definedName>
    <definedName name="AdjtoFinInv" localSheetId="13">#REF!</definedName>
    <definedName name="AdjtoFinInv" localSheetId="10">#REF!</definedName>
    <definedName name="AdjtoFinInv" localSheetId="9">#REF!</definedName>
    <definedName name="AdjtoFinInv" localSheetId="7">#REF!</definedName>
    <definedName name="AdjtoFinInv" localSheetId="6">#REF!</definedName>
    <definedName name="AdjtoFinInv" localSheetId="8">#REF!</definedName>
    <definedName name="ALLTerminals" localSheetId="13">'[3]P&amp;L Base case'!#REF!</definedName>
    <definedName name="ALLTerminals" localSheetId="10">'[3]P&amp;L Base case'!#REF!</definedName>
    <definedName name="ALLTerminals" localSheetId="9">'[3]P&amp;L Base case'!#REF!</definedName>
    <definedName name="ALLTerminals" localSheetId="7">'[3]P&amp;L Base case'!#REF!</definedName>
    <definedName name="ALLTerminals" localSheetId="6">'[3]P&amp;L Base case'!#REF!</definedName>
    <definedName name="ALLTerminals" localSheetId="8">'[3]P&amp;L Base case'!#REF!</definedName>
    <definedName name="AltriCredFin" localSheetId="13">#REF!</definedName>
    <definedName name="AltriCredFin" localSheetId="10">#REF!</definedName>
    <definedName name="AltriCredFin" localSheetId="9">#REF!</definedName>
    <definedName name="AltriCredFin" localSheetId="7">#REF!</definedName>
    <definedName name="AltriCredFin" localSheetId="6">#REF!</definedName>
    <definedName name="AltriCredFin" localSheetId="8">#REF!</definedName>
    <definedName name="AltriDebiti" localSheetId="13">#REF!</definedName>
    <definedName name="AltriDebiti" localSheetId="10">#REF!</definedName>
    <definedName name="AltriDebiti" localSheetId="9">#REF!</definedName>
    <definedName name="AltriDebiti" localSheetId="7">#REF!</definedName>
    <definedName name="AltriDebiti" localSheetId="6">#REF!</definedName>
    <definedName name="AltriDebiti" localSheetId="8">#REF!</definedName>
    <definedName name="AltriRicavi" localSheetId="13">#REF!</definedName>
    <definedName name="AltriRicavi" localSheetId="10">#REF!</definedName>
    <definedName name="AltriRicavi" localSheetId="9">#REF!</definedName>
    <definedName name="AltriRicavi" localSheetId="7">#REF!</definedName>
    <definedName name="AltriRicavi" localSheetId="6">#REF!</definedName>
    <definedName name="AltriRicavi" localSheetId="8">#REF!</definedName>
    <definedName name="AmmortamSval" localSheetId="13">'[2]CE 9.1 - Costo delle mat.'!#REF!</definedName>
    <definedName name="AmmortamSval" localSheetId="10">'[2]CE 9.1 - Costo delle mat.'!#REF!</definedName>
    <definedName name="AmmortamSval" localSheetId="9">'[2]CE 9.1 - Costo delle mat.'!#REF!</definedName>
    <definedName name="AmmortamSval" localSheetId="7">'[2]CE 9.1 - Costo delle mat.'!#REF!</definedName>
    <definedName name="AmmortamSval" localSheetId="6">'[2]CE 9.1 - Costo delle mat.'!#REF!</definedName>
    <definedName name="AmmortamSval" localSheetId="8">'[2]CE 9.1 - Costo delle mat.'!#REF!</definedName>
    <definedName name="_xlnm.Print_Area" localSheetId="12">Capex_torta!$B$1:$K$20</definedName>
    <definedName name="_xlnm.Print_Area" localSheetId="4">'Detailed Revenue Growth '!$A:$L</definedName>
    <definedName name="_xlnm.Print_Area" localSheetId="10">highiths_details!$A$1:$L$14</definedName>
    <definedName name="_xlnm.Print_Area" localSheetId="9">Highlights!$A$1:$L$30</definedName>
    <definedName name="_xlnm.Print_Area" localSheetId="3">'P&amp;L_full'!$A$1:$I$25</definedName>
    <definedName name="_xlnm.Print_Area" localSheetId="7">'P&amp;L_Full_year'!$B$1:$H$24</definedName>
    <definedName name="_xlnm.Print_Area" localSheetId="6">'P&amp;L_Full_year_light'!$B$1:$H$24</definedName>
    <definedName name="_xlnm.Print_Area" localSheetId="1">'P&amp;L_reported'!$A$1:$F$15</definedName>
    <definedName name="ASD" localSheetId="13">#REF!</definedName>
    <definedName name="ASD" localSheetId="10">#REF!</definedName>
    <definedName name="ASD" localSheetId="9">#REF!</definedName>
    <definedName name="ASD" localSheetId="7">#REF!</definedName>
    <definedName name="ASD" localSheetId="6">#REF!</definedName>
    <definedName name="ASD" localSheetId="8">#REF!</definedName>
    <definedName name="ASD_LACTUALS" localSheetId="13">#REF!</definedName>
    <definedName name="ASD_LACTUALS" localSheetId="10">#REF!</definedName>
    <definedName name="ASD_LACTUALS" localSheetId="9">#REF!</definedName>
    <definedName name="ASD_LACTUALS" localSheetId="7">#REF!</definedName>
    <definedName name="ASD_LACTUALS" localSheetId="6">#REF!</definedName>
    <definedName name="ASD_LACTUALS" localSheetId="8">#REF!</definedName>
    <definedName name="ASSUNZIONI_CE" localSheetId="13">#REF!</definedName>
    <definedName name="ASSUNZIONI_CE" localSheetId="10">#REF!</definedName>
    <definedName name="ASSUNZIONI_CE" localSheetId="9">#REF!</definedName>
    <definedName name="ASSUNZIONI_CE" localSheetId="7">#REF!</definedName>
    <definedName name="ASSUNZIONI_CE" localSheetId="6">#REF!</definedName>
    <definedName name="ASSUNZIONI_CE" localSheetId="8">#REF!</definedName>
    <definedName name="ASSUNZIONI_CE_5" localSheetId="13">#REF!</definedName>
    <definedName name="ASSUNZIONI_CE_5" localSheetId="10">#REF!</definedName>
    <definedName name="ASSUNZIONI_CE_5" localSheetId="9">#REF!</definedName>
    <definedName name="ASSUNZIONI_CE_5" localSheetId="7">#REF!</definedName>
    <definedName name="ASSUNZIONI_CE_5" localSheetId="6">#REF!</definedName>
    <definedName name="ASSUNZIONI_CE_5" localSheetId="8">#REF!</definedName>
    <definedName name="ASSUNZIONI_CE_6" localSheetId="13">#REF!</definedName>
    <definedName name="ASSUNZIONI_CE_6" localSheetId="10">#REF!</definedName>
    <definedName name="ASSUNZIONI_CE_6" localSheetId="9">#REF!</definedName>
    <definedName name="ASSUNZIONI_CE_6" localSheetId="7">#REF!</definedName>
    <definedName name="ASSUNZIONI_CE_6" localSheetId="6">#REF!</definedName>
    <definedName name="ASSUNZIONI_CE_6" localSheetId="8">#REF!</definedName>
    <definedName name="ASSUNZIONI_CE_8" localSheetId="13">#REF!</definedName>
    <definedName name="ASSUNZIONI_CE_8" localSheetId="10">#REF!</definedName>
    <definedName name="ASSUNZIONI_CE_8" localSheetId="9">#REF!</definedName>
    <definedName name="ASSUNZIONI_CE_8" localSheetId="7">#REF!</definedName>
    <definedName name="ASSUNZIONI_CE_8" localSheetId="6">#REF!</definedName>
    <definedName name="ASSUNZIONI_CE_8" localSheetId="8">#REF!</definedName>
    <definedName name="ASSUNZIONISP" localSheetId="13">#REF!</definedName>
    <definedName name="ASSUNZIONISP" localSheetId="10">#REF!</definedName>
    <definedName name="ASSUNZIONISP" localSheetId="9">#REF!</definedName>
    <definedName name="ASSUNZIONISP" localSheetId="7">#REF!</definedName>
    <definedName name="ASSUNZIONISP" localSheetId="6">#REF!</definedName>
    <definedName name="ASSUNZIONISP" localSheetId="8">#REF!</definedName>
    <definedName name="ASSUNZIONISP_5" localSheetId="13">#REF!</definedName>
    <definedName name="ASSUNZIONISP_5" localSheetId="10">#REF!</definedName>
    <definedName name="ASSUNZIONISP_5" localSheetId="9">#REF!</definedName>
    <definedName name="ASSUNZIONISP_5" localSheetId="7">#REF!</definedName>
    <definedName name="ASSUNZIONISP_5" localSheetId="6">#REF!</definedName>
    <definedName name="ASSUNZIONISP_5" localSheetId="8">#REF!</definedName>
    <definedName name="ASSUNZIONISP_6" localSheetId="13">#REF!</definedName>
    <definedName name="ASSUNZIONISP_6" localSheetId="10">#REF!</definedName>
    <definedName name="ASSUNZIONISP_6" localSheetId="9">#REF!</definedName>
    <definedName name="ASSUNZIONISP_6" localSheetId="7">#REF!</definedName>
    <definedName name="ASSUNZIONISP_6" localSheetId="6">#REF!</definedName>
    <definedName name="ASSUNZIONISP_6" localSheetId="8">#REF!</definedName>
    <definedName name="ASSUNZIONISP_8" localSheetId="13">#REF!</definedName>
    <definedName name="ASSUNZIONISP_8" localSheetId="10">#REF!</definedName>
    <definedName name="ASSUNZIONISP_8" localSheetId="9">#REF!</definedName>
    <definedName name="ASSUNZIONISP_8" localSheetId="7">#REF!</definedName>
    <definedName name="ASSUNZIONISP_8" localSheetId="6">#REF!</definedName>
    <definedName name="ASSUNZIONISP_8" localSheetId="8">#REF!</definedName>
    <definedName name="AttFinNonImm" localSheetId="13">#REF!</definedName>
    <definedName name="AttFinNonImm" localSheetId="10">#REF!</definedName>
    <definedName name="AttFinNonImm" localSheetId="9">#REF!</definedName>
    <definedName name="AttFinNonImm" localSheetId="7">#REF!</definedName>
    <definedName name="AttFinNonImm" localSheetId="6">#REF!</definedName>
    <definedName name="AttFinNonImm" localSheetId="8">#REF!</definedName>
    <definedName name="Back_of_House" localSheetId="13">#REF!</definedName>
    <definedName name="Back_of_House" localSheetId="10">#REF!</definedName>
    <definedName name="Back_of_House" localSheetId="9">#REF!</definedName>
    <definedName name="Back_of_House" localSheetId="7">#REF!</definedName>
    <definedName name="Back_of_House" localSheetId="6">#REF!</definedName>
    <definedName name="Back_of_House" localSheetId="8">#REF!</definedName>
    <definedName name="Bank_Overdraft" localSheetId="13">#REF!</definedName>
    <definedName name="Bank_Overdraft" localSheetId="10">#REF!</definedName>
    <definedName name="Bank_Overdraft" localSheetId="9">#REF!</definedName>
    <definedName name="Bank_Overdraft" localSheetId="7">#REF!</definedName>
    <definedName name="Bank_Overdraft" localSheetId="6">#REF!</definedName>
    <definedName name="Bank_Overdraft" localSheetId="8">#REF!</definedName>
    <definedName name="Bank_Overdraft_5" localSheetId="13">#REF!</definedName>
    <definedName name="Bank_Overdraft_5" localSheetId="10">#REF!</definedName>
    <definedName name="Bank_Overdraft_5" localSheetId="9">#REF!</definedName>
    <definedName name="Bank_Overdraft_5" localSheetId="7">#REF!</definedName>
    <definedName name="Bank_Overdraft_5" localSheetId="6">#REF!</definedName>
    <definedName name="Bank_Overdraft_5" localSheetId="8">#REF!</definedName>
    <definedName name="Bank_Overdraft_6" localSheetId="13">#REF!</definedName>
    <definedName name="Bank_Overdraft_6" localSheetId="10">#REF!</definedName>
    <definedName name="Bank_Overdraft_6" localSheetId="9">#REF!</definedName>
    <definedName name="Bank_Overdraft_6" localSheetId="7">#REF!</definedName>
    <definedName name="Bank_Overdraft_6" localSheetId="6">#REF!</definedName>
    <definedName name="Bank_Overdraft_6" localSheetId="8">#REF!</definedName>
    <definedName name="Bank_Overdraft_8" localSheetId="13">#REF!</definedName>
    <definedName name="Bank_Overdraft_8" localSheetId="10">#REF!</definedName>
    <definedName name="Bank_Overdraft_8" localSheetId="9">#REF!</definedName>
    <definedName name="Bank_Overdraft_8" localSheetId="7">#REF!</definedName>
    <definedName name="Bank_Overdraft_8" localSheetId="6">#REF!</definedName>
    <definedName name="Bank_Overdraft_8" localSheetId="8">#REF!</definedName>
    <definedName name="bbbb" localSheetId="13">#REF!</definedName>
    <definedName name="bbbb" localSheetId="10">#REF!</definedName>
    <definedName name="bbbb" localSheetId="9">#REF!</definedName>
    <definedName name="bbbb" localSheetId="7">#REF!</definedName>
    <definedName name="bbbb" localSheetId="6">#REF!</definedName>
    <definedName name="bbbb"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CodColonne" localSheetId="13">#REF!</definedName>
    <definedName name="BSCodColonne" localSheetId="10">#REF!</definedName>
    <definedName name="BSCodColonne" localSheetId="9">#REF!</definedName>
    <definedName name="BSCodColonne" localSheetId="7">#REF!</definedName>
    <definedName name="BSCodColonne" localSheetId="6">#REF!</definedName>
    <definedName name="BSCodColonne" localSheetId="8">#REF!</definedName>
    <definedName name="BsCompany" localSheetId="13">#REF!</definedName>
    <definedName name="BsCompany" localSheetId="10">#REF!</definedName>
    <definedName name="BsCompany" localSheetId="9">#REF!</definedName>
    <definedName name="BsCompany" localSheetId="7">#REF!</definedName>
    <definedName name="BsCompany" localSheetId="6">#REF!</definedName>
    <definedName name="BsCompany" localSheetId="8">#REF!</definedName>
    <definedName name="BScopia_5" localSheetId="13">#REF!</definedName>
    <definedName name="BScopia_5" localSheetId="10">#REF!</definedName>
    <definedName name="BScopia_5" localSheetId="9">#REF!</definedName>
    <definedName name="BScopia_5" localSheetId="7">#REF!</definedName>
    <definedName name="BScopia_5" localSheetId="6">#REF!</definedName>
    <definedName name="BScopia_5" localSheetId="8">#REF!</definedName>
    <definedName name="BScopia_6" localSheetId="13">#REF!</definedName>
    <definedName name="BScopia_6" localSheetId="10">#REF!</definedName>
    <definedName name="BScopia_6" localSheetId="9">#REF!</definedName>
    <definedName name="BScopia_6" localSheetId="7">#REF!</definedName>
    <definedName name="BScopia_6" localSheetId="6">#REF!</definedName>
    <definedName name="BScopia_6" localSheetId="8">#REF!</definedName>
    <definedName name="BScopia_8" localSheetId="13">#REF!</definedName>
    <definedName name="BScopia_8" localSheetId="10">#REF!</definedName>
    <definedName name="BScopia_8" localSheetId="9">#REF!</definedName>
    <definedName name="BScopia_8" localSheetId="7">#REF!</definedName>
    <definedName name="BScopia_8" localSheetId="6">#REF!</definedName>
    <definedName name="BScopia_8" localSheetId="8">#REF!</definedName>
    <definedName name="BsItc999" localSheetId="13">#REF!</definedName>
    <definedName name="BsItc999" localSheetId="10">#REF!</definedName>
    <definedName name="BsItc999" localSheetId="9">#REF!</definedName>
    <definedName name="BsItc999" localSheetId="7">#REF!</definedName>
    <definedName name="BsItc999" localSheetId="6">#REF!</definedName>
    <definedName name="BsItc999" localSheetId="8">#REF!</definedName>
    <definedName name="BsItcCcc" localSheetId="13">#REF!</definedName>
    <definedName name="BsItcCcc" localSheetId="10">#REF!</definedName>
    <definedName name="BsItcCcc" localSheetId="9">#REF!</definedName>
    <definedName name="BsItcCcc" localSheetId="7">#REF!</definedName>
    <definedName name="BsItcCcc" localSheetId="6">#REF!</definedName>
    <definedName name="BsItcCcc" localSheetId="8">#REF!</definedName>
    <definedName name="BsITcDec" localSheetId="13">#REF!</definedName>
    <definedName name="BsITcDec" localSheetId="10">#REF!</definedName>
    <definedName name="BsITcDec" localSheetId="9">#REF!</definedName>
    <definedName name="BsITcDec" localSheetId="7">#REF!</definedName>
    <definedName name="BsITcDec" localSheetId="6">#REF!</definedName>
    <definedName name="BsITcDec" localSheetId="8">#REF!</definedName>
    <definedName name="BsItcDes" localSheetId="13">#REF!</definedName>
    <definedName name="BsItcDes" localSheetId="10">#REF!</definedName>
    <definedName name="BsItcDes" localSheetId="9">#REF!</definedName>
    <definedName name="BsItcDes" localSheetId="7">#REF!</definedName>
    <definedName name="BsItcDes" localSheetId="6">#REF!</definedName>
    <definedName name="BsItcDes" localSheetId="8">#REF!</definedName>
    <definedName name="BsItcDvg" localSheetId="13">#REF!</definedName>
    <definedName name="BsItcDvg" localSheetId="10">#REF!</definedName>
    <definedName name="BsItcDvg" localSheetId="9">#REF!</definedName>
    <definedName name="BsItcDvg" localSheetId="7">#REF!</definedName>
    <definedName name="BsItcDvg" localSheetId="6">#REF!</definedName>
    <definedName name="BsItcDvg" localSheetId="8">#REF!</definedName>
    <definedName name="BsItcDvm" localSheetId="13">#REF!</definedName>
    <definedName name="BsItcDvm" localSheetId="10">#REF!</definedName>
    <definedName name="BsItcDvm" localSheetId="9">#REF!</definedName>
    <definedName name="BsItcDvm" localSheetId="7">#REF!</definedName>
    <definedName name="BsItcDvm" localSheetId="6">#REF!</definedName>
    <definedName name="BsItcDvm" localSheetId="8">#REF!</definedName>
    <definedName name="BsItcEar" localSheetId="13">#REF!</definedName>
    <definedName name="BsItcEar" localSheetId="10">#REF!</definedName>
    <definedName name="BsItcEar" localSheetId="9">#REF!</definedName>
    <definedName name="BsItcEar" localSheetId="7">#REF!</definedName>
    <definedName name="BsItcEar" localSheetId="6">#REF!</definedName>
    <definedName name="BsItcEar" localSheetId="8">#REF!</definedName>
    <definedName name="BsItcExc" localSheetId="13">#REF!</definedName>
    <definedName name="BsItcExc" localSheetId="10">#REF!</definedName>
    <definedName name="BsItcExc" localSheetId="9">#REF!</definedName>
    <definedName name="BsItcExc" localSheetId="7">#REF!</definedName>
    <definedName name="BsItcExc" localSheetId="6">#REF!</definedName>
    <definedName name="BsItcExc" localSheetId="8">#REF!</definedName>
    <definedName name="BsItcInc" localSheetId="13">#REF!</definedName>
    <definedName name="BsItcInc" localSheetId="10">#REF!</definedName>
    <definedName name="BsItcInc" localSheetId="9">#REF!</definedName>
    <definedName name="BsItcInc" localSheetId="7">#REF!</definedName>
    <definedName name="BsItcInc" localSheetId="6">#REF!</definedName>
    <definedName name="BsItcInc" localSheetId="8">#REF!</definedName>
    <definedName name="BsItcItems" localSheetId="13">#REF!</definedName>
    <definedName name="BsItcItems" localSheetId="10">#REF!</definedName>
    <definedName name="BsItcItems" localSheetId="9">#REF!</definedName>
    <definedName name="BsItcItems" localSheetId="7">#REF!</definedName>
    <definedName name="BsItcItems" localSheetId="6">#REF!</definedName>
    <definedName name="BsItcItems" localSheetId="8">#REF!</definedName>
    <definedName name="BsItcOpe" localSheetId="13">#REF!</definedName>
    <definedName name="BsItcOpe" localSheetId="10">#REF!</definedName>
    <definedName name="BsItcOpe" localSheetId="9">#REF!</definedName>
    <definedName name="BsItcOpe" localSheetId="7">#REF!</definedName>
    <definedName name="BsItcOpe" localSheetId="6">#REF!</definedName>
    <definedName name="BsItcOpe" localSheetId="8">#REF!</definedName>
    <definedName name="BsItcPv" localSheetId="13">#REF!</definedName>
    <definedName name="BsItcPv" localSheetId="10">#REF!</definedName>
    <definedName name="BsItcPv" localSheetId="9">#REF!</definedName>
    <definedName name="BsItcPv" localSheetId="7">#REF!</definedName>
    <definedName name="BsItcPv" localSheetId="6">#REF!</definedName>
    <definedName name="BsItcPv" localSheetId="8">#REF!</definedName>
    <definedName name="BsItcRec" localSheetId="13">#REF!</definedName>
    <definedName name="BsItcRec" localSheetId="10">#REF!</definedName>
    <definedName name="BsItcRec" localSheetId="9">#REF!</definedName>
    <definedName name="BsItcRec" localSheetId="7">#REF!</definedName>
    <definedName name="BsItcRec" localSheetId="6">#REF!</definedName>
    <definedName name="BsItcRec" localSheetId="8">#REF!</definedName>
    <definedName name="bspass" localSheetId="13">#REF!</definedName>
    <definedName name="bspass" localSheetId="10">#REF!</definedName>
    <definedName name="bspass" localSheetId="9">#REF!</definedName>
    <definedName name="bspass" localSheetId="7">#REF!</definedName>
    <definedName name="bspass" localSheetId="6">#REF!</definedName>
    <definedName name="bspass" localSheetId="8">#REF!</definedName>
    <definedName name="Budget" localSheetId="13">[4]Data!#REF!</definedName>
    <definedName name="Budget" localSheetId="10">[4]Data!#REF!</definedName>
    <definedName name="Budget" localSheetId="9">[4]Data!#REF!</definedName>
    <definedName name="Budget" localSheetId="7">[4]Data!#REF!</definedName>
    <definedName name="Budget" localSheetId="6">[4]Data!#REF!</definedName>
    <definedName name="Budget" localSheetId="8">[4]Data!#REF!</definedName>
    <definedName name="BUN" localSheetId="13">[1]AR!#REF!</definedName>
    <definedName name="BUN" localSheetId="10">[1]AR!#REF!</definedName>
    <definedName name="BUN" localSheetId="9">[1]AR!#REF!</definedName>
    <definedName name="BUN" localSheetId="7">[1]AR!#REF!</definedName>
    <definedName name="BUN" localSheetId="6">[1]AR!#REF!</definedName>
    <definedName name="BUN" localSheetId="8">[1]AR!#REF!</definedName>
    <definedName name="Business_Control___Finance" localSheetId="13">#REF!</definedName>
    <definedName name="Business_Control___Finance" localSheetId="10">#REF!</definedName>
    <definedName name="Business_Control___Finance" localSheetId="9">#REF!</definedName>
    <definedName name="Business_Control___Finance" localSheetId="7">#REF!</definedName>
    <definedName name="Business_Control___Finance" localSheetId="6">#REF!</definedName>
    <definedName name="Business_Control___Finance" localSheetId="8">#REF!</definedName>
    <definedName name="Business_Controls" localSheetId="13">#REF!</definedName>
    <definedName name="Business_Controls" localSheetId="10">#REF!</definedName>
    <definedName name="Business_Controls" localSheetId="9">#REF!</definedName>
    <definedName name="Business_Controls" localSheetId="7">#REF!</definedName>
    <definedName name="Business_Controls" localSheetId="6">#REF!</definedName>
    <definedName name="Business_Controls" localSheetId="8">#REF!</definedName>
    <definedName name="Buying___Merchandise" localSheetId="13">#REF!</definedName>
    <definedName name="Buying___Merchandise" localSheetId="10">#REF!</definedName>
    <definedName name="Buying___Merchandise" localSheetId="9">#REF!</definedName>
    <definedName name="Buying___Merchandise" localSheetId="7">#REF!</definedName>
    <definedName name="Buying___Merchandise" localSheetId="6">#REF!</definedName>
    <definedName name="Buying___Merchandise" localSheetId="8">#REF!</definedName>
    <definedName name="Capitale_circolante" localSheetId="13">#REF!</definedName>
    <definedName name="Capitale_circolante" localSheetId="10">#REF!</definedName>
    <definedName name="Capitale_circolante" localSheetId="9">#REF!</definedName>
    <definedName name="Capitale_circolante" localSheetId="7">#REF!</definedName>
    <definedName name="Capitale_circolante" localSheetId="6">#REF!</definedName>
    <definedName name="Capitale_circolante" localSheetId="8">#REF!</definedName>
    <definedName name="Capitale_circolante_5" localSheetId="13">#REF!</definedName>
    <definedName name="Capitale_circolante_5" localSheetId="10">#REF!</definedName>
    <definedName name="Capitale_circolante_5" localSheetId="9">#REF!</definedName>
    <definedName name="Capitale_circolante_5" localSheetId="7">#REF!</definedName>
    <definedName name="Capitale_circolante_5" localSheetId="6">#REF!</definedName>
    <definedName name="Capitale_circolante_5" localSheetId="8">#REF!</definedName>
    <definedName name="Capitale_circolante_6" localSheetId="13">#REF!</definedName>
    <definedName name="Capitale_circolante_6" localSheetId="10">#REF!</definedName>
    <definedName name="Capitale_circolante_6" localSheetId="9">#REF!</definedName>
    <definedName name="Capitale_circolante_6" localSheetId="7">#REF!</definedName>
    <definedName name="Capitale_circolante_6" localSheetId="6">#REF!</definedName>
    <definedName name="Capitale_circolante_6" localSheetId="8">#REF!</definedName>
    <definedName name="Capitale_circolante_8" localSheetId="13">#REF!</definedName>
    <definedName name="Capitale_circolante_8" localSheetId="10">#REF!</definedName>
    <definedName name="Capitale_circolante_8" localSheetId="9">#REF!</definedName>
    <definedName name="Capitale_circolante_8" localSheetId="7">#REF!</definedName>
    <definedName name="Capitale_circolante_8" localSheetId="6">#REF!</definedName>
    <definedName name="Capitale_circolante_8" localSheetId="8">#REF!</definedName>
    <definedName name="Capitalised_Interest" localSheetId="13">#REF!</definedName>
    <definedName name="Capitalised_Interest" localSheetId="10">#REF!</definedName>
    <definedName name="Capitalised_Interest" localSheetId="9">#REF!</definedName>
    <definedName name="Capitalised_Interest" localSheetId="7">#REF!</definedName>
    <definedName name="Capitalised_Interest" localSheetId="6">#REF!</definedName>
    <definedName name="Capitalised_Interest" localSheetId="8">#REF!</definedName>
    <definedName name="Category_Management" localSheetId="13">#REF!</definedName>
    <definedName name="Category_Management" localSheetId="10">#REF!</definedName>
    <definedName name="Category_Management" localSheetId="9">#REF!</definedName>
    <definedName name="Category_Management" localSheetId="7">#REF!</definedName>
    <definedName name="Category_Management" localSheetId="6">#REF!</definedName>
    <definedName name="Category_Management" localSheetId="8">#REF!</definedName>
    <definedName name="cccc" localSheetId="13">#REF!</definedName>
    <definedName name="cccc" localSheetId="10">#REF!</definedName>
    <definedName name="cccc" localSheetId="9">#REF!</definedName>
    <definedName name="cccc" localSheetId="7">#REF!</definedName>
    <definedName name="cccc" localSheetId="6">#REF!</definedName>
    <definedName name="cccc" localSheetId="8">#REF!</definedName>
    <definedName name="CDC" localSheetId="13">#REF!</definedName>
    <definedName name="CDC" localSheetId="10">#REF!</definedName>
    <definedName name="CDC" localSheetId="9">#REF!</definedName>
    <definedName name="CDC" localSheetId="7">#REF!</definedName>
    <definedName name="CDC" localSheetId="6">#REF!</definedName>
    <definedName name="CDC" localSheetId="8">#REF!</definedName>
    <definedName name="Central_Control" localSheetId="13">#REF!</definedName>
    <definedName name="Central_Control" localSheetId="10">#REF!</definedName>
    <definedName name="Central_Control" localSheetId="9">#REF!</definedName>
    <definedName name="Central_Control" localSheetId="7">#REF!</definedName>
    <definedName name="Central_Control" localSheetId="6">#REF!</definedName>
    <definedName name="Central_Control" localSheetId="8">#REF!</definedName>
    <definedName name="Central_Properties" localSheetId="13">#REF!</definedName>
    <definedName name="Central_Properties" localSheetId="10">#REF!</definedName>
    <definedName name="Central_Properties" localSheetId="9">#REF!</definedName>
    <definedName name="Central_Properties" localSheetId="7">#REF!</definedName>
    <definedName name="Central_Properties" localSheetId="6">#REF!</definedName>
    <definedName name="Central_Properties" localSheetId="8">#REF!</definedName>
    <definedName name="Change_tax" localSheetId="13">#REF!</definedName>
    <definedName name="Change_tax" localSheetId="10">#REF!</definedName>
    <definedName name="Change_tax" localSheetId="9">#REF!</definedName>
    <definedName name="Change_tax" localSheetId="7">#REF!</definedName>
    <definedName name="Change_tax" localSheetId="6">#REF!</definedName>
    <definedName name="Change_tax" localSheetId="8">#REF!</definedName>
    <definedName name="Change_tax_5" localSheetId="13">#REF!</definedName>
    <definedName name="Change_tax_5" localSheetId="10">#REF!</definedName>
    <definedName name="Change_tax_5" localSheetId="9">#REF!</definedName>
    <definedName name="Change_tax_5" localSheetId="7">#REF!</definedName>
    <definedName name="Change_tax_5" localSheetId="6">#REF!</definedName>
    <definedName name="Change_tax_5" localSheetId="8">#REF!</definedName>
    <definedName name="Change_tax_6" localSheetId="13">#REF!</definedName>
    <definedName name="Change_tax_6" localSheetId="10">#REF!</definedName>
    <definedName name="Change_tax_6" localSheetId="9">#REF!</definedName>
    <definedName name="Change_tax_6" localSheetId="7">#REF!</definedName>
    <definedName name="Change_tax_6" localSheetId="6">#REF!</definedName>
    <definedName name="Change_tax_6" localSheetId="8">#REF!</definedName>
    <definedName name="Change_tax_8" localSheetId="13">#REF!</definedName>
    <definedName name="Change_tax_8" localSheetId="10">#REF!</definedName>
    <definedName name="Change_tax_8" localSheetId="9">#REF!</definedName>
    <definedName name="Change_tax_8" localSheetId="7">#REF!</definedName>
    <definedName name="Change_tax_8" localSheetId="6">#REF!</definedName>
    <definedName name="Change_tax_8" localSheetId="8">#REF!</definedName>
    <definedName name="Code" localSheetId="13">#REF!</definedName>
    <definedName name="Code" localSheetId="10">#REF!</definedName>
    <definedName name="Code" localSheetId="9">#REF!</definedName>
    <definedName name="Code" localSheetId="7">#REF!</definedName>
    <definedName name="Code" localSheetId="6">#REF!</definedName>
    <definedName name="Code" localSheetId="8">#REF!</definedName>
    <definedName name="Comp_name" localSheetId="13">common [5]data!$E$8</definedName>
    <definedName name="Comp_name" localSheetId="12">common [5]data!$E$8</definedName>
    <definedName name="Comp_name" localSheetId="10">common [5]data!$E$8</definedName>
    <definedName name="Comp_name" localSheetId="9">common [5]data!$E$8</definedName>
    <definedName name="Comp_name" localSheetId="7">common [5]data!$E$8</definedName>
    <definedName name="Comp_name" localSheetId="6">common [5]data!$E$8</definedName>
    <definedName name="Comp_name" localSheetId="8">common [5]data!$E$8</definedName>
    <definedName name="Comp_name_1" localSheetId="13">common [5]data!$E$8</definedName>
    <definedName name="Comp_name_1" localSheetId="12">common [5]data!$E$8</definedName>
    <definedName name="Comp_name_1" localSheetId="10">common [5]data!$E$8</definedName>
    <definedName name="Comp_name_1" localSheetId="9">common [5]data!$E$8</definedName>
    <definedName name="Comp_name_1" localSheetId="7">common [5]data!$E$8</definedName>
    <definedName name="Comp_name_1" localSheetId="6">common [5]data!$E$8</definedName>
    <definedName name="Comp_name_1" localSheetId="8">common [5]data!$E$8</definedName>
    <definedName name="Comp_name_5" localSheetId="13">common [5]data!$E$8</definedName>
    <definedName name="Comp_name_5" localSheetId="12">common [5]data!$E$8</definedName>
    <definedName name="Comp_name_5" localSheetId="10">common [5]data!$E$8</definedName>
    <definedName name="Comp_name_5" localSheetId="9">common [5]data!$E$8</definedName>
    <definedName name="Comp_name_5" localSheetId="7">common [5]data!$E$8</definedName>
    <definedName name="Comp_name_5" localSheetId="6">common [5]data!$E$8</definedName>
    <definedName name="Comp_name_5" localSheetId="8">common [5]data!$E$8</definedName>
    <definedName name="Comp_name_6" localSheetId="13">common [5]data!$E$8</definedName>
    <definedName name="Comp_name_6" localSheetId="12">common [5]data!$E$8</definedName>
    <definedName name="Comp_name_6" localSheetId="10">common [5]data!$E$8</definedName>
    <definedName name="Comp_name_6" localSheetId="9">common [5]data!$E$8</definedName>
    <definedName name="Comp_name_6" localSheetId="7">common [5]data!$E$8</definedName>
    <definedName name="Comp_name_6" localSheetId="6">common [5]data!$E$8</definedName>
    <definedName name="Comp_name_6" localSheetId="8">common [5]data!$E$8</definedName>
    <definedName name="Comp_name_8" localSheetId="13">common [5]data!$E$8</definedName>
    <definedName name="Comp_name_8" localSheetId="12">common [5]data!$E$8</definedName>
    <definedName name="Comp_name_8" localSheetId="10">common [5]data!$E$8</definedName>
    <definedName name="Comp_name_8" localSheetId="9">common [5]data!$E$8</definedName>
    <definedName name="Comp_name_8" localSheetId="7">common [5]data!$E$8</definedName>
    <definedName name="Comp_name_8" localSheetId="6">common [5]data!$E$8</definedName>
    <definedName name="Comp_name_8" localSheetId="8">common [5]data!$E$8</definedName>
    <definedName name="Company_2" localSheetId="13">#REF!</definedName>
    <definedName name="Company_2" localSheetId="10">#REF!</definedName>
    <definedName name="Company_2" localSheetId="9">#REF!</definedName>
    <definedName name="Company_2" localSheetId="7">#REF!</definedName>
    <definedName name="Company_2" localSheetId="6">#REF!</definedName>
    <definedName name="Company_2" localSheetId="8">#REF!</definedName>
    <definedName name="Concess_Block1" localSheetId="13">#REF!</definedName>
    <definedName name="Concess_Block1" localSheetId="10">#REF!</definedName>
    <definedName name="Concess_Block1" localSheetId="9">#REF!</definedName>
    <definedName name="Concess_Block1" localSheetId="7">#REF!</definedName>
    <definedName name="Concess_Block1" localSheetId="6">#REF!</definedName>
    <definedName name="Concess_Block1" localSheetId="8">#REF!</definedName>
    <definedName name="Concession" localSheetId="13">#REF!</definedName>
    <definedName name="Concession" localSheetId="10">#REF!</definedName>
    <definedName name="Concession" localSheetId="9">#REF!</definedName>
    <definedName name="Concession" localSheetId="7">#REF!</definedName>
    <definedName name="Concession" localSheetId="6">#REF!</definedName>
    <definedName name="Concession" localSheetId="8">#REF!</definedName>
    <definedName name="Concession_5" localSheetId="13">#REF!</definedName>
    <definedName name="Concession_5" localSheetId="10">#REF!</definedName>
    <definedName name="Concession_5" localSheetId="9">#REF!</definedName>
    <definedName name="Concession_5" localSheetId="7">#REF!</definedName>
    <definedName name="Concession_5" localSheetId="6">#REF!</definedName>
    <definedName name="Concession_5" localSheetId="8">#REF!</definedName>
    <definedName name="Concession_6" localSheetId="13">#REF!</definedName>
    <definedName name="Concession_6" localSheetId="10">#REF!</definedName>
    <definedName name="Concession_6" localSheetId="9">#REF!</definedName>
    <definedName name="Concession_6" localSheetId="7">#REF!</definedName>
    <definedName name="Concession_6" localSheetId="6">#REF!</definedName>
    <definedName name="Concession_6" localSheetId="8">#REF!</definedName>
    <definedName name="Concession_8" localSheetId="13">#REF!</definedName>
    <definedName name="Concession_8" localSheetId="10">#REF!</definedName>
    <definedName name="Concession_8" localSheetId="9">#REF!</definedName>
    <definedName name="Concession_8" localSheetId="7">#REF!</definedName>
    <definedName name="Concession_8" localSheetId="6">#REF!</definedName>
    <definedName name="Concession_8" localSheetId="8">#REF!</definedName>
    <definedName name="Consess_Block1" localSheetId="13">#REF!</definedName>
    <definedName name="Consess_Block1" localSheetId="10">#REF!</definedName>
    <definedName name="Consess_Block1" localSheetId="9">#REF!</definedName>
    <definedName name="Consess_Block1" localSheetId="7">#REF!</definedName>
    <definedName name="Consess_Block1" localSheetId="6">#REF!</definedName>
    <definedName name="Consess_Block1" localSheetId="8">#REF!</definedName>
    <definedName name="Contingency" localSheetId="13">#REF!</definedName>
    <definedName name="Contingency" localSheetId="10">#REF!</definedName>
    <definedName name="Contingency" localSheetId="9">#REF!</definedName>
    <definedName name="Contingency" localSheetId="7">#REF!</definedName>
    <definedName name="Contingency" localSheetId="6">#REF!</definedName>
    <definedName name="Contingency" localSheetId="8">#REF!</definedName>
    <definedName name="Conto_Econ.In_dollari" localSheetId="13">'[6]Income statement'!#REF!</definedName>
    <definedName name="Conto_Econ.In_dollari" localSheetId="10">'[6]Income statement'!#REF!</definedName>
    <definedName name="Conto_Econ.In_dollari" localSheetId="9">'[6]Income statement'!#REF!</definedName>
    <definedName name="Conto_Econ.In_dollari" localSheetId="7">'[6]Income statement'!#REF!</definedName>
    <definedName name="Conto_Econ.In_dollari" localSheetId="6">'[6]Income statement'!#REF!</definedName>
    <definedName name="Conto_Econ.In_dollari" localSheetId="8">'[6]Income statement'!#REF!</definedName>
    <definedName name="Corporate_OH_changes" localSheetId="13">#REF!</definedName>
    <definedName name="Corporate_OH_changes" localSheetId="10">#REF!</definedName>
    <definedName name="Corporate_OH_changes" localSheetId="9">#REF!</definedName>
    <definedName name="Corporate_OH_changes" localSheetId="7">#REF!</definedName>
    <definedName name="Corporate_OH_changes" localSheetId="6">#REF!</definedName>
    <definedName name="Corporate_OH_changes" localSheetId="8">#REF!</definedName>
    <definedName name="CredVsAltri" localSheetId="13">#REF!</definedName>
    <definedName name="CredVsAltri" localSheetId="10">#REF!</definedName>
    <definedName name="CredVsAltri" localSheetId="9">#REF!</definedName>
    <definedName name="CredVsAltri" localSheetId="7">#REF!</definedName>
    <definedName name="CredVsAltri" localSheetId="6">#REF!</definedName>
    <definedName name="CredVsAltri" localSheetId="8">#REF!</definedName>
    <definedName name="_xlnm.Criteria" localSheetId="13">[7]statopatrimoniale!#REF!</definedName>
    <definedName name="_xlnm.Criteria" localSheetId="10">[7]statopatrimoniale!#REF!</definedName>
    <definedName name="_xlnm.Criteria" localSheetId="9">[7]statopatrimoniale!#REF!</definedName>
    <definedName name="_xlnm.Criteria" localSheetId="7">[7]statopatrimoniale!#REF!</definedName>
    <definedName name="_xlnm.Criteria" localSheetId="6">[7]statopatrimoniale!#REF!</definedName>
    <definedName name="_xlnm.Criteria" localSheetId="8">[7]statopatrimoniale!#REF!</definedName>
    <definedName name="Cumwks" localSheetId="13">#REF!</definedName>
    <definedName name="Cumwks" localSheetId="10">#REF!</definedName>
    <definedName name="Cumwks" localSheetId="9">#REF!</definedName>
    <definedName name="Cumwks" localSheetId="7">#REF!</definedName>
    <definedName name="Cumwks" localSheetId="6">#REF!</definedName>
    <definedName name="Cumwks" localSheetId="8">#REF!</definedName>
    <definedName name="Current_month" localSheetId="13">#REF!</definedName>
    <definedName name="Current_month" localSheetId="10">#REF!</definedName>
    <definedName name="Current_month" localSheetId="9">#REF!</definedName>
    <definedName name="Current_month" localSheetId="7">#REF!</definedName>
    <definedName name="Current_month" localSheetId="6">#REF!</definedName>
    <definedName name="Current_month" localSheetId="8">#REF!</definedName>
    <definedName name="Current_Year" localSheetId="13">#REF!</definedName>
    <definedName name="Current_Year" localSheetId="10">#REF!</definedName>
    <definedName name="Current_Year" localSheetId="9">#REF!</definedName>
    <definedName name="Current_Year" localSheetId="7">#REF!</definedName>
    <definedName name="Current_Year" localSheetId="6">#REF!</definedName>
    <definedName name="Current_Year" localSheetId="8">#REF!</definedName>
    <definedName name="_xlnm.Database" localSheetId="13">#REF!</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8">#REF!</definedName>
    <definedName name="datavs" localSheetId="13">#REF!</definedName>
    <definedName name="datavs" localSheetId="10">#REF!</definedName>
    <definedName name="datavs" localSheetId="9">#REF!</definedName>
    <definedName name="datavs" localSheetId="7">#REF!</definedName>
    <definedName name="datavs" localSheetId="6">#REF!</definedName>
    <definedName name="datavs" localSheetId="8">#REF!</definedName>
    <definedName name="Datumsliste" localSheetId="13">#REF!</definedName>
    <definedName name="Datumsliste" localSheetId="10">#REF!</definedName>
    <definedName name="Datumsliste" localSheetId="9">#REF!</definedName>
    <definedName name="Datumsliste" localSheetId="7">#REF!</definedName>
    <definedName name="Datumsliste" localSheetId="6">#REF!</definedName>
    <definedName name="Datumsliste" localSheetId="8">#REF!</definedName>
    <definedName name="Datumsmatrix" localSheetId="13">#REF!</definedName>
    <definedName name="Datumsmatrix" localSheetId="10">#REF!</definedName>
    <definedName name="Datumsmatrix" localSheetId="9">#REF!</definedName>
    <definedName name="Datumsmatrix" localSheetId="7">#REF!</definedName>
    <definedName name="Datumsmatrix" localSheetId="6">#REF!</definedName>
    <definedName name="Datumsmatrix" localSheetId="8">#REF!</definedName>
    <definedName name="DB" localSheetId="13">#REF!</definedName>
    <definedName name="DB" localSheetId="10">#REF!</definedName>
    <definedName name="DB" localSheetId="9">#REF!</definedName>
    <definedName name="DB" localSheetId="7">#REF!</definedName>
    <definedName name="DB" localSheetId="6">#REF!</definedName>
    <definedName name="DB" localSheetId="8">#REF!</definedName>
    <definedName name="DBEX" localSheetId="13">#REF!</definedName>
    <definedName name="DBEX" localSheetId="10">#REF!</definedName>
    <definedName name="DBEX" localSheetId="9">#REF!</definedName>
    <definedName name="DBEX" localSheetId="7">#REF!</definedName>
    <definedName name="DBEX" localSheetId="6">#REF!</definedName>
    <definedName name="DBEX" localSheetId="8">#REF!</definedName>
    <definedName name="DBUSD" localSheetId="13">#REF!</definedName>
    <definedName name="DBUSD" localSheetId="10">#REF!</definedName>
    <definedName name="DBUSD" localSheetId="9">#REF!</definedName>
    <definedName name="DBUSD" localSheetId="7">#REF!</definedName>
    <definedName name="DBUSD" localSheetId="6">#REF!</definedName>
    <definedName name="DBUSD" localSheetId="8">#REF!</definedName>
    <definedName name="dddd" localSheetId="13">#REF!</definedName>
    <definedName name="dddd" localSheetId="10">#REF!</definedName>
    <definedName name="dddd" localSheetId="9">#REF!</definedName>
    <definedName name="dddd" localSheetId="7">#REF!</definedName>
    <definedName name="dddd" localSheetId="6">#REF!</definedName>
    <definedName name="dddd" localSheetId="8">#REF!</definedName>
    <definedName name="DebTributari" localSheetId="13">#REF!</definedName>
    <definedName name="DebTributari" localSheetId="10">#REF!</definedName>
    <definedName name="DebTributari" localSheetId="9">#REF!</definedName>
    <definedName name="DebTributari" localSheetId="7">#REF!</definedName>
    <definedName name="DebTributari" localSheetId="6">#REF!</definedName>
    <definedName name="DebTributari" localSheetId="8">#REF!</definedName>
    <definedName name="DebVsBanche" localSheetId="13">#REF!</definedName>
    <definedName name="DebVsBanche" localSheetId="10">#REF!</definedName>
    <definedName name="DebVsBanche" localSheetId="9">#REF!</definedName>
    <definedName name="DebVsBanche" localSheetId="7">#REF!</definedName>
    <definedName name="DebVsBanche" localSheetId="6">#REF!</definedName>
    <definedName name="DebVsBanche" localSheetId="8">#REF!</definedName>
    <definedName name="DebVsIstPrev" localSheetId="13">#REF!</definedName>
    <definedName name="DebVsIstPrev" localSheetId="10">#REF!</definedName>
    <definedName name="DebVsIstPrev" localSheetId="9">#REF!</definedName>
    <definedName name="DebVsIstPrev" localSheetId="7">#REF!</definedName>
    <definedName name="DebVsIstPrev" localSheetId="6">#REF!</definedName>
    <definedName name="DebVsIstPrev" localSheetId="8">#REF!</definedName>
    <definedName name="decrasing" localSheetId="13">[6]Assumptions!#REF!</definedName>
    <definedName name="decrasing" localSheetId="10">[6]Assumptions!#REF!</definedName>
    <definedName name="decrasing" localSheetId="9">[6]Assumptions!#REF!</definedName>
    <definedName name="decrasing" localSheetId="7">[6]Assumptions!#REF!</definedName>
    <definedName name="decrasing" localSheetId="6">[6]Assumptions!#REF!</definedName>
    <definedName name="decrasing" localSheetId="8">[6]Assumptions!#REF!</definedName>
    <definedName name="Defer_taxes" localSheetId="13">#REF!</definedName>
    <definedName name="Defer_taxes" localSheetId="10">#REF!</definedName>
    <definedName name="Defer_taxes" localSheetId="9">#REF!</definedName>
    <definedName name="Defer_taxes" localSheetId="7">#REF!</definedName>
    <definedName name="Defer_taxes" localSheetId="6">#REF!</definedName>
    <definedName name="Defer_taxes" localSheetId="8">#REF!</definedName>
    <definedName name="Defer_taxes_5" localSheetId="13">#REF!</definedName>
    <definedName name="Defer_taxes_5" localSheetId="10">#REF!</definedName>
    <definedName name="Defer_taxes_5" localSheetId="9">#REF!</definedName>
    <definedName name="Defer_taxes_5" localSheetId="7">#REF!</definedName>
    <definedName name="Defer_taxes_5" localSheetId="6">#REF!</definedName>
    <definedName name="Defer_taxes_5" localSheetId="8">#REF!</definedName>
    <definedName name="Defer_taxes_6" localSheetId="13">#REF!</definedName>
    <definedName name="Defer_taxes_6" localSheetId="10">#REF!</definedName>
    <definedName name="Defer_taxes_6" localSheetId="9">#REF!</definedName>
    <definedName name="Defer_taxes_6" localSheetId="7">#REF!</definedName>
    <definedName name="Defer_taxes_6" localSheetId="6">#REF!</definedName>
    <definedName name="Defer_taxes_6" localSheetId="8">#REF!</definedName>
    <definedName name="Defer_taxes_8" localSheetId="13">#REF!</definedName>
    <definedName name="Defer_taxes_8" localSheetId="10">#REF!</definedName>
    <definedName name="Defer_taxes_8" localSheetId="9">#REF!</definedName>
    <definedName name="Defer_taxes_8" localSheetId="7">#REF!</definedName>
    <definedName name="Defer_taxes_8" localSheetId="6">#REF!</definedName>
    <definedName name="Defer_taxes_8" localSheetId="8">#REF!</definedName>
    <definedName name="Design___Development" localSheetId="13">#REF!</definedName>
    <definedName name="Design___Development" localSheetId="10">#REF!</definedName>
    <definedName name="Design___Development" localSheetId="9">#REF!</definedName>
    <definedName name="Design___Development" localSheetId="7">#REF!</definedName>
    <definedName name="Design___Development" localSheetId="6">#REF!</definedName>
    <definedName name="Design___Development" localSheetId="8">#REF!</definedName>
    <definedName name="Directors" localSheetId="13">#REF!</definedName>
    <definedName name="Directors" localSheetId="10">#REF!</definedName>
    <definedName name="Directors" localSheetId="9">#REF!</definedName>
    <definedName name="Directors" localSheetId="7">#REF!</definedName>
    <definedName name="Directors" localSheetId="6">#REF!</definedName>
    <definedName name="Directors" localSheetId="8">#REF!</definedName>
    <definedName name="Directory" localSheetId="13">#REF!</definedName>
    <definedName name="Directory" localSheetId="10">#REF!</definedName>
    <definedName name="Directory" localSheetId="9">#REF!</definedName>
    <definedName name="Directory" localSheetId="7">#REF!</definedName>
    <definedName name="Directory" localSheetId="6">#REF!</definedName>
    <definedName name="Directory" localSheetId="8">#REF!</definedName>
    <definedName name="dklfh" localSheetId="13">[8]Assumptions!#REF!</definedName>
    <definedName name="dklfh" localSheetId="10">[8]Assumptions!#REF!</definedName>
    <definedName name="dklfh" localSheetId="9">[8]Assumptions!#REF!</definedName>
    <definedName name="dklfh" localSheetId="7">[8]Assumptions!#REF!</definedName>
    <definedName name="dklfh" localSheetId="6">[8]Assumptions!#REF!</definedName>
    <definedName name="dklfh" localSheetId="8">[8]Assumptions!#REF!</definedName>
    <definedName name="Druckbereich_MI" localSheetId="13">#REF!</definedName>
    <definedName name="Druckbereich_MI" localSheetId="10">#REF!</definedName>
    <definedName name="Druckbereich_MI" localSheetId="9">#REF!</definedName>
    <definedName name="Druckbereich_MI" localSheetId="7">#REF!</definedName>
    <definedName name="Druckbereich_MI" localSheetId="6">#REF!</definedName>
    <definedName name="Druckbereich_MI" localSheetId="8">#REF!</definedName>
    <definedName name="dsf" localSheetId="13">#REF!</definedName>
    <definedName name="dsf" localSheetId="10">#REF!</definedName>
    <definedName name="dsf" localSheetId="9">#REF!</definedName>
    <definedName name="dsf" localSheetId="7">#REF!</definedName>
    <definedName name="dsf" localSheetId="6">#REF!</definedName>
    <definedName name="dsf" localSheetId="8">#REF!</definedName>
    <definedName name="DTA_Block1" localSheetId="13">#REF!</definedName>
    <definedName name="DTA_Block1" localSheetId="10">#REF!</definedName>
    <definedName name="DTA_Block1" localSheetId="9">#REF!</definedName>
    <definedName name="DTA_Block1" localSheetId="7">#REF!</definedName>
    <definedName name="DTA_Block1" localSheetId="6">#REF!</definedName>
    <definedName name="DTA_Block1" localSheetId="8">#REF!</definedName>
    <definedName name="EC_Block1" localSheetId="13">#REF!</definedName>
    <definedName name="EC_Block1" localSheetId="10">#REF!</definedName>
    <definedName name="EC_Block1" localSheetId="9">#REF!</definedName>
    <definedName name="EC_Block1" localSheetId="7">#REF!</definedName>
    <definedName name="EC_Block1" localSheetId="6">#REF!</definedName>
    <definedName name="EC_Block1" localSheetId="8">#REF!</definedName>
    <definedName name="edinburgh" localSheetId="13">#REF!</definedName>
    <definedName name="edinburgh" localSheetId="10">#REF!</definedName>
    <definedName name="edinburgh" localSheetId="9">#REF!</definedName>
    <definedName name="edinburgh" localSheetId="7">#REF!</definedName>
    <definedName name="edinburgh" localSheetId="6">#REF!</definedName>
    <definedName name="edinburgh" localSheetId="8">#REF!</definedName>
    <definedName name="eeee" localSheetId="13">#REF!</definedName>
    <definedName name="eeee" localSheetId="10">#REF!</definedName>
    <definedName name="eeee" localSheetId="9">#REF!</definedName>
    <definedName name="eeee" localSheetId="7">#REF!</definedName>
    <definedName name="eeee" localSheetId="6">#REF!</definedName>
    <definedName name="eeee" localSheetId="8">#REF!</definedName>
    <definedName name="ErrorsCount" localSheetId="13">#REF!</definedName>
    <definedName name="ErrorsCount" localSheetId="10">#REF!</definedName>
    <definedName name="ErrorsCount" localSheetId="9">#REF!</definedName>
    <definedName name="ErrorsCount" localSheetId="7">#REF!</definedName>
    <definedName name="ErrorsCount" localSheetId="6">#REF!</definedName>
    <definedName name="ErrorsCount" localSheetId="8">#REF!</definedName>
    <definedName name="ErrorsCount_5" localSheetId="13">#REF!</definedName>
    <definedName name="ErrorsCount_5" localSheetId="10">#REF!</definedName>
    <definedName name="ErrorsCount_5" localSheetId="9">#REF!</definedName>
    <definedName name="ErrorsCount_5" localSheetId="7">#REF!</definedName>
    <definedName name="ErrorsCount_5" localSheetId="6">#REF!</definedName>
    <definedName name="ErrorsCount_5" localSheetId="8">#REF!</definedName>
    <definedName name="ErrorsCount_6" localSheetId="13">#REF!</definedName>
    <definedName name="ErrorsCount_6" localSheetId="10">#REF!</definedName>
    <definedName name="ErrorsCount_6" localSheetId="9">#REF!</definedName>
    <definedName name="ErrorsCount_6" localSheetId="7">#REF!</definedName>
    <definedName name="ErrorsCount_6" localSheetId="6">#REF!</definedName>
    <definedName name="ErrorsCount_6" localSheetId="8">#REF!</definedName>
    <definedName name="ErrorsCount_8" localSheetId="13">#REF!</definedName>
    <definedName name="ErrorsCount_8" localSheetId="10">#REF!</definedName>
    <definedName name="ErrorsCount_8" localSheetId="9">#REF!</definedName>
    <definedName name="ErrorsCount_8" localSheetId="7">#REF!</definedName>
    <definedName name="ErrorsCount_8" localSheetId="6">#REF!</definedName>
    <definedName name="ErrorsCount_8" localSheetId="8">#REF!</definedName>
    <definedName name="Excel_BuiltIn_Criteria" localSheetId="13">[7]statopatrimoniale!#REF!</definedName>
    <definedName name="Excel_BuiltIn_Criteria" localSheetId="10">[7]statopatrimoniale!#REF!</definedName>
    <definedName name="Excel_BuiltIn_Criteria" localSheetId="9">[7]statopatrimoniale!#REF!</definedName>
    <definedName name="Excel_BuiltIn_Criteria" localSheetId="7">[7]statopatrimoniale!#REF!</definedName>
    <definedName name="Excel_BuiltIn_Criteria" localSheetId="6">[7]statopatrimoniale!#REF!</definedName>
    <definedName name="Excel_BuiltIn_Criteria" localSheetId="8">[7]statopatrimoniale!#REF!</definedName>
    <definedName name="Excel_BuiltIn_Database" localSheetId="13">#REF!</definedName>
    <definedName name="Excel_BuiltIn_Database" localSheetId="10">#REF!</definedName>
    <definedName name="Excel_BuiltIn_Database" localSheetId="9">#REF!</definedName>
    <definedName name="Excel_BuiltIn_Database" localSheetId="7">#REF!</definedName>
    <definedName name="Excel_BuiltIn_Database" localSheetId="6">#REF!</definedName>
    <definedName name="Excel_BuiltIn_Database" localSheetId="8">#REF!</definedName>
    <definedName name="Excel_BuiltIn_Print_Area_2" localSheetId="13">#REF!</definedName>
    <definedName name="Excel_BuiltIn_Print_Area_2" localSheetId="10">#REF!</definedName>
    <definedName name="Excel_BuiltIn_Print_Area_2" localSheetId="9">#REF!</definedName>
    <definedName name="Excel_BuiltIn_Print_Area_2" localSheetId="7">#REF!</definedName>
    <definedName name="Excel_BuiltIn_Print_Area_2" localSheetId="6">#REF!</definedName>
    <definedName name="Excel_BuiltIn_Print_Area_2" localSheetId="8">#REF!</definedName>
    <definedName name="F10_Block1" localSheetId="13">#REF!</definedName>
    <definedName name="F10_Block1" localSheetId="10">#REF!</definedName>
    <definedName name="F10_Block1" localSheetId="9">#REF!</definedName>
    <definedName name="F10_Block1" localSheetId="7">#REF!</definedName>
    <definedName name="F10_Block1" localSheetId="6">#REF!</definedName>
    <definedName name="F10_Block1" localSheetId="8">#REF!</definedName>
    <definedName name="F10_Block2" localSheetId="13">#REF!</definedName>
    <definedName name="F10_Block2" localSheetId="10">#REF!</definedName>
    <definedName name="F10_Block2" localSheetId="9">#REF!</definedName>
    <definedName name="F10_Block2" localSheetId="7">#REF!</definedName>
    <definedName name="F10_Block2" localSheetId="6">#REF!</definedName>
    <definedName name="F10_Block2" localSheetId="8">#REF!</definedName>
    <definedName name="F10_Block3" localSheetId="13">#REF!</definedName>
    <definedName name="F10_Block3" localSheetId="10">#REF!</definedName>
    <definedName name="F10_Block3" localSheetId="9">#REF!</definedName>
    <definedName name="F10_Block3" localSheetId="7">#REF!</definedName>
    <definedName name="F10_Block3" localSheetId="6">#REF!</definedName>
    <definedName name="F10_Block3" localSheetId="8">#REF!</definedName>
    <definedName name="F10A_Block1" localSheetId="13">#REF!</definedName>
    <definedName name="F10A_Block1" localSheetId="10">#REF!</definedName>
    <definedName name="F10A_Block1" localSheetId="9">#REF!</definedName>
    <definedName name="F10A_Block1" localSheetId="7">#REF!</definedName>
    <definedName name="F10A_Block1" localSheetId="6">#REF!</definedName>
    <definedName name="F10A_Block1" localSheetId="8">#REF!</definedName>
    <definedName name="F11_Block1" localSheetId="13">#REF!</definedName>
    <definedName name="F11_Block1" localSheetId="10">#REF!</definedName>
    <definedName name="F11_Block1" localSheetId="9">#REF!</definedName>
    <definedName name="F11_Block1" localSheetId="7">#REF!</definedName>
    <definedName name="F11_Block1" localSheetId="6">#REF!</definedName>
    <definedName name="F11_Block1" localSheetId="8">#REF!</definedName>
    <definedName name="F11_Block2" localSheetId="13">#REF!</definedName>
    <definedName name="F11_Block2" localSheetId="10">#REF!</definedName>
    <definedName name="F11_Block2" localSheetId="9">#REF!</definedName>
    <definedName name="F11_Block2" localSheetId="7">#REF!</definedName>
    <definedName name="F11_Block2" localSheetId="6">#REF!</definedName>
    <definedName name="F11_Block2" localSheetId="8">#REF!</definedName>
    <definedName name="F11_Block3" localSheetId="13">#REF!</definedName>
    <definedName name="F11_Block3" localSheetId="10">#REF!</definedName>
    <definedName name="F11_Block3" localSheetId="9">#REF!</definedName>
    <definedName name="F11_Block3" localSheetId="7">#REF!</definedName>
    <definedName name="F11_Block3" localSheetId="6">#REF!</definedName>
    <definedName name="F11_Block3" localSheetId="8">#REF!</definedName>
    <definedName name="F12_Block1" localSheetId="13">#REF!</definedName>
    <definedName name="F12_Block1" localSheetId="10">#REF!</definedName>
    <definedName name="F12_Block1" localSheetId="9">#REF!</definedName>
    <definedName name="F12_Block1" localSheetId="7">#REF!</definedName>
    <definedName name="F12_Block1" localSheetId="6">#REF!</definedName>
    <definedName name="F12_Block1" localSheetId="8">#REF!</definedName>
    <definedName name="F12_Block2" localSheetId="13">#REF!</definedName>
    <definedName name="F12_Block2" localSheetId="10">#REF!</definedName>
    <definedName name="F12_Block2" localSheetId="9">#REF!</definedName>
    <definedName name="F12_Block2" localSheetId="7">#REF!</definedName>
    <definedName name="F12_Block2" localSheetId="6">#REF!</definedName>
    <definedName name="F12_Block2" localSheetId="8">#REF!</definedName>
    <definedName name="F12_Block3" localSheetId="13">#REF!</definedName>
    <definedName name="F12_Block3" localSheetId="10">#REF!</definedName>
    <definedName name="F12_Block3" localSheetId="9">#REF!</definedName>
    <definedName name="F12_Block3" localSheetId="7">#REF!</definedName>
    <definedName name="F12_Block3" localSheetId="6">#REF!</definedName>
    <definedName name="F12_Block3" localSheetId="8">#REF!</definedName>
    <definedName name="F12_Block4" localSheetId="13">#REF!</definedName>
    <definedName name="F12_Block4" localSheetId="10">#REF!</definedName>
    <definedName name="F12_Block4" localSheetId="9">#REF!</definedName>
    <definedName name="F12_Block4" localSheetId="7">#REF!</definedName>
    <definedName name="F12_Block4" localSheetId="6">#REF!</definedName>
    <definedName name="F12_Block4" localSheetId="8">#REF!</definedName>
    <definedName name="F12_Block5" localSheetId="13">#REF!</definedName>
    <definedName name="F12_Block5" localSheetId="10">#REF!</definedName>
    <definedName name="F12_Block5" localSheetId="9">#REF!</definedName>
    <definedName name="F12_Block5" localSheetId="7">#REF!</definedName>
    <definedName name="F12_Block5" localSheetId="6">#REF!</definedName>
    <definedName name="F12_Block5" localSheetId="8">#REF!</definedName>
    <definedName name="F12_Block6" localSheetId="13">#REF!</definedName>
    <definedName name="F12_Block6" localSheetId="10">#REF!</definedName>
    <definedName name="F12_Block6" localSheetId="9">#REF!</definedName>
    <definedName name="F12_Block6" localSheetId="7">#REF!</definedName>
    <definedName name="F12_Block6" localSheetId="6">#REF!</definedName>
    <definedName name="F12_Block6" localSheetId="8">#REF!</definedName>
    <definedName name="F12_Block7" localSheetId="13">#REF!</definedName>
    <definedName name="F12_Block7" localSheetId="10">#REF!</definedName>
    <definedName name="F12_Block7" localSheetId="9">#REF!</definedName>
    <definedName name="F12_Block7" localSheetId="7">#REF!</definedName>
    <definedName name="F12_Block7" localSheetId="6">#REF!</definedName>
    <definedName name="F12_Block7" localSheetId="8">#REF!</definedName>
    <definedName name="F13_Block1" localSheetId="13">#REF!</definedName>
    <definedName name="F13_Block1" localSheetId="10">#REF!</definedName>
    <definedName name="F13_Block1" localSheetId="9">#REF!</definedName>
    <definedName name="F13_Block1" localSheetId="7">#REF!</definedName>
    <definedName name="F13_Block1" localSheetId="6">#REF!</definedName>
    <definedName name="F13_Block1" localSheetId="8">#REF!</definedName>
    <definedName name="F13_Block2" localSheetId="13">#REF!</definedName>
    <definedName name="F13_Block2" localSheetId="10">#REF!</definedName>
    <definedName name="F13_Block2" localSheetId="9">#REF!</definedName>
    <definedName name="F13_Block2" localSheetId="7">#REF!</definedName>
    <definedName name="F13_Block2" localSheetId="6">#REF!</definedName>
    <definedName name="F13_Block2" localSheetId="8">#REF!</definedName>
    <definedName name="F13_Block3" localSheetId="13">#REF!</definedName>
    <definedName name="F13_Block3" localSheetId="10">#REF!</definedName>
    <definedName name="F13_Block3" localSheetId="9">#REF!</definedName>
    <definedName name="F13_Block3" localSheetId="7">#REF!</definedName>
    <definedName name="F13_Block3" localSheetId="6">#REF!</definedName>
    <definedName name="F13_Block3" localSheetId="8">#REF!</definedName>
    <definedName name="F13_Block4" localSheetId="13">#REF!</definedName>
    <definedName name="F13_Block4" localSheetId="10">#REF!</definedName>
    <definedName name="F13_Block4" localSheetId="9">#REF!</definedName>
    <definedName name="F13_Block4" localSheetId="7">#REF!</definedName>
    <definedName name="F13_Block4" localSheetId="6">#REF!</definedName>
    <definedName name="F13_Block4" localSheetId="8">#REF!</definedName>
    <definedName name="F13_Block5" localSheetId="13">#REF!</definedName>
    <definedName name="F13_Block5" localSheetId="10">#REF!</definedName>
    <definedName name="F13_Block5" localSheetId="9">#REF!</definedName>
    <definedName name="F13_Block5" localSheetId="7">#REF!</definedName>
    <definedName name="F13_Block5" localSheetId="6">#REF!</definedName>
    <definedName name="F13_Block5" localSheetId="8">#REF!</definedName>
    <definedName name="F13_Block6" localSheetId="13">#REF!</definedName>
    <definedName name="F13_Block6" localSheetId="10">#REF!</definedName>
    <definedName name="F13_Block6" localSheetId="9">#REF!</definedName>
    <definedName name="F13_Block6" localSheetId="7">#REF!</definedName>
    <definedName name="F13_Block6" localSheetId="6">#REF!</definedName>
    <definedName name="F13_Block6" localSheetId="8">#REF!</definedName>
    <definedName name="F14_Block1" localSheetId="13">#REF!</definedName>
    <definedName name="F14_Block1" localSheetId="10">#REF!</definedName>
    <definedName name="F14_Block1" localSheetId="9">#REF!</definedName>
    <definedName name="F14_Block1" localSheetId="7">#REF!</definedName>
    <definedName name="F14_Block1" localSheetId="6">#REF!</definedName>
    <definedName name="F14_Block1" localSheetId="8">#REF!</definedName>
    <definedName name="F14_Block2" localSheetId="13">#REF!</definedName>
    <definedName name="F14_Block2" localSheetId="10">#REF!</definedName>
    <definedName name="F14_Block2" localSheetId="9">#REF!</definedName>
    <definedName name="F14_Block2" localSheetId="7">#REF!</definedName>
    <definedName name="F14_Block2" localSheetId="6">#REF!</definedName>
    <definedName name="F14_Block2" localSheetId="8">#REF!</definedName>
    <definedName name="F14_Block3" localSheetId="13">#REF!</definedName>
    <definedName name="F14_Block3" localSheetId="10">#REF!</definedName>
    <definedName name="F14_Block3" localSheetId="9">#REF!</definedName>
    <definedName name="F14_Block3" localSheetId="7">#REF!</definedName>
    <definedName name="F14_Block3" localSheetId="6">#REF!</definedName>
    <definedName name="F14_Block3" localSheetId="8">#REF!</definedName>
    <definedName name="F14_Block4" localSheetId="13">#REF!</definedName>
    <definedName name="F14_Block4" localSheetId="10">#REF!</definedName>
    <definedName name="F14_Block4" localSheetId="9">#REF!</definedName>
    <definedName name="F14_Block4" localSheetId="7">#REF!</definedName>
    <definedName name="F14_Block4" localSheetId="6">#REF!</definedName>
    <definedName name="F14_Block4" localSheetId="8">#REF!</definedName>
    <definedName name="F14_Block5" localSheetId="13">#REF!</definedName>
    <definedName name="F14_Block5" localSheetId="10">#REF!</definedName>
    <definedName name="F14_Block5" localSheetId="9">#REF!</definedName>
    <definedName name="F14_Block5" localSheetId="7">#REF!</definedName>
    <definedName name="F14_Block5" localSheetId="6">#REF!</definedName>
    <definedName name="F14_Block5" localSheetId="8">#REF!</definedName>
    <definedName name="F14_Block6" localSheetId="13">#REF!</definedName>
    <definedName name="F14_Block6" localSheetId="10">#REF!</definedName>
    <definedName name="F14_Block6" localSheetId="9">#REF!</definedName>
    <definedName name="F14_Block6" localSheetId="7">#REF!</definedName>
    <definedName name="F14_Block6" localSheetId="6">#REF!</definedName>
    <definedName name="F14_Block6" localSheetId="8">#REF!</definedName>
    <definedName name="F15_Block1" localSheetId="13">#REF!</definedName>
    <definedName name="F15_Block1" localSheetId="10">#REF!</definedName>
    <definedName name="F15_Block1" localSheetId="9">#REF!</definedName>
    <definedName name="F15_Block1" localSheetId="7">#REF!</definedName>
    <definedName name="F15_Block1" localSheetId="6">#REF!</definedName>
    <definedName name="F15_Block1" localSheetId="8">#REF!</definedName>
    <definedName name="F15_Block2" localSheetId="13">#REF!</definedName>
    <definedName name="F15_Block2" localSheetId="10">#REF!</definedName>
    <definedName name="F15_Block2" localSheetId="9">#REF!</definedName>
    <definedName name="F15_Block2" localSheetId="7">#REF!</definedName>
    <definedName name="F15_Block2" localSheetId="6">#REF!</definedName>
    <definedName name="F15_Block2" localSheetId="8">#REF!</definedName>
    <definedName name="F15_Block3" localSheetId="13">#REF!</definedName>
    <definedName name="F15_Block3" localSheetId="10">#REF!</definedName>
    <definedName name="F15_Block3" localSheetId="9">#REF!</definedName>
    <definedName name="F15_Block3" localSheetId="7">#REF!</definedName>
    <definedName name="F15_Block3" localSheetId="6">#REF!</definedName>
    <definedName name="F15_Block3" localSheetId="8">#REF!</definedName>
    <definedName name="F15_Block4" localSheetId="13">#REF!</definedName>
    <definedName name="F15_Block4" localSheetId="10">#REF!</definedName>
    <definedName name="F15_Block4" localSheetId="9">#REF!</definedName>
    <definedName name="F15_Block4" localSheetId="7">#REF!</definedName>
    <definedName name="F15_Block4" localSheetId="6">#REF!</definedName>
    <definedName name="F15_Block4" localSheetId="8">#REF!</definedName>
    <definedName name="F15_Block5" localSheetId="13">#REF!</definedName>
    <definedName name="F15_Block5" localSheetId="10">#REF!</definedName>
    <definedName name="F15_Block5" localSheetId="9">#REF!</definedName>
    <definedName name="F15_Block5" localSheetId="7">#REF!</definedName>
    <definedName name="F15_Block5" localSheetId="6">#REF!</definedName>
    <definedName name="F15_Block5" localSheetId="8">#REF!</definedName>
    <definedName name="F15_Block6" localSheetId="13">#REF!</definedName>
    <definedName name="F15_Block6" localSheetId="10">#REF!</definedName>
    <definedName name="F15_Block6" localSheetId="9">#REF!</definedName>
    <definedName name="F15_Block6" localSheetId="7">#REF!</definedName>
    <definedName name="F15_Block6" localSheetId="6">#REF!</definedName>
    <definedName name="F15_Block6" localSheetId="8">#REF!</definedName>
    <definedName name="F16_Block1" localSheetId="13">#REF!</definedName>
    <definedName name="F16_Block1" localSheetId="10">#REF!</definedName>
    <definedName name="F16_Block1" localSheetId="9">#REF!</definedName>
    <definedName name="F16_Block1" localSheetId="7">#REF!</definedName>
    <definedName name="F16_Block1" localSheetId="6">#REF!</definedName>
    <definedName name="F16_Block1" localSheetId="8">#REF!</definedName>
    <definedName name="F18_Block1" localSheetId="13">#REF!</definedName>
    <definedName name="F18_Block1" localSheetId="10">#REF!</definedName>
    <definedName name="F18_Block1" localSheetId="9">#REF!</definedName>
    <definedName name="F18_Block1" localSheetId="7">#REF!</definedName>
    <definedName name="F18_Block1" localSheetId="6">#REF!</definedName>
    <definedName name="F18_Block1" localSheetId="8">#REF!</definedName>
    <definedName name="F18_Block2" localSheetId="13">#REF!</definedName>
    <definedName name="F18_Block2" localSheetId="10">#REF!</definedName>
    <definedName name="F18_Block2" localSheetId="9">#REF!</definedName>
    <definedName name="F18_Block2" localSheetId="7">#REF!</definedName>
    <definedName name="F18_Block2" localSheetId="6">#REF!</definedName>
    <definedName name="F18_Block2" localSheetId="8">#REF!</definedName>
    <definedName name="F18_Block3" localSheetId="13">#REF!</definedName>
    <definedName name="F18_Block3" localSheetId="10">#REF!</definedName>
    <definedName name="F18_Block3" localSheetId="9">#REF!</definedName>
    <definedName name="F18_Block3" localSheetId="7">#REF!</definedName>
    <definedName name="F18_Block3" localSheetId="6">#REF!</definedName>
    <definedName name="F18_Block3" localSheetId="8">#REF!</definedName>
    <definedName name="F19_Block1" localSheetId="13">#REF!</definedName>
    <definedName name="F19_Block1" localSheetId="10">#REF!</definedName>
    <definedName name="F19_Block1" localSheetId="9">#REF!</definedName>
    <definedName name="F19_Block1" localSheetId="7">#REF!</definedName>
    <definedName name="F19_Block1" localSheetId="6">#REF!</definedName>
    <definedName name="F19_Block1" localSheetId="8">#REF!</definedName>
    <definedName name="F19_Block2" localSheetId="13">#REF!</definedName>
    <definedName name="F19_Block2" localSheetId="10">#REF!</definedName>
    <definedName name="F19_Block2" localSheetId="9">#REF!</definedName>
    <definedName name="F19_Block2" localSheetId="7">#REF!</definedName>
    <definedName name="F19_Block2" localSheetId="6">#REF!</definedName>
    <definedName name="F19_Block2" localSheetId="8">#REF!</definedName>
    <definedName name="F19_Block3" localSheetId="13">#REF!</definedName>
    <definedName name="F19_Block3" localSheetId="10">#REF!</definedName>
    <definedName name="F19_Block3" localSheetId="9">#REF!</definedName>
    <definedName name="F19_Block3" localSheetId="7">#REF!</definedName>
    <definedName name="F19_Block3" localSheetId="6">#REF!</definedName>
    <definedName name="F19_Block3" localSheetId="8">#REF!</definedName>
    <definedName name="F19A_Block1" localSheetId="13">#REF!</definedName>
    <definedName name="F19A_Block1" localSheetId="10">#REF!</definedName>
    <definedName name="F19A_Block1" localSheetId="9">#REF!</definedName>
    <definedName name="F19A_Block1" localSheetId="7">#REF!</definedName>
    <definedName name="F19A_Block1" localSheetId="6">#REF!</definedName>
    <definedName name="F19A_Block1" localSheetId="8">#REF!</definedName>
    <definedName name="F2_Block1" localSheetId="13">#REF!</definedName>
    <definedName name="F2_Block1" localSheetId="10">#REF!</definedName>
    <definedName name="F2_Block1" localSheetId="9">#REF!</definedName>
    <definedName name="F2_Block1" localSheetId="7">#REF!</definedName>
    <definedName name="F2_Block1" localSheetId="6">#REF!</definedName>
    <definedName name="F2_Block1" localSheetId="8">#REF!</definedName>
    <definedName name="F2_Block2" localSheetId="13">#REF!</definedName>
    <definedName name="F2_Block2" localSheetId="10">#REF!</definedName>
    <definedName name="F2_Block2" localSheetId="9">#REF!</definedName>
    <definedName name="F2_Block2" localSheetId="7">#REF!</definedName>
    <definedName name="F2_Block2" localSheetId="6">#REF!</definedName>
    <definedName name="F2_Block2" localSheetId="8">#REF!</definedName>
    <definedName name="F2_Block3" localSheetId="13">#REF!</definedName>
    <definedName name="F2_Block3" localSheetId="10">#REF!</definedName>
    <definedName name="F2_Block3" localSheetId="9">#REF!</definedName>
    <definedName name="F2_Block3" localSheetId="7">#REF!</definedName>
    <definedName name="F2_Block3" localSheetId="6">#REF!</definedName>
    <definedName name="F2_Block3" localSheetId="8">#REF!</definedName>
    <definedName name="F2_Block4" localSheetId="13">#REF!</definedName>
    <definedName name="F2_Block4" localSheetId="10">#REF!</definedName>
    <definedName name="F2_Block4" localSheetId="9">#REF!</definedName>
    <definedName name="F2_Block4" localSheetId="7">#REF!</definedName>
    <definedName name="F2_Block4" localSheetId="6">#REF!</definedName>
    <definedName name="F2_Block4" localSheetId="8">#REF!</definedName>
    <definedName name="F2_Block5" localSheetId="13">#REF!</definedName>
    <definedName name="F2_Block5" localSheetId="10">#REF!</definedName>
    <definedName name="F2_Block5" localSheetId="9">#REF!</definedName>
    <definedName name="F2_Block5" localSheetId="7">#REF!</definedName>
    <definedName name="F2_Block5" localSheetId="6">#REF!</definedName>
    <definedName name="F2_Block5" localSheetId="8">#REF!</definedName>
    <definedName name="F20_Block1" localSheetId="13">#REF!</definedName>
    <definedName name="F20_Block1" localSheetId="10">#REF!</definedName>
    <definedName name="F20_Block1" localSheetId="9">#REF!</definedName>
    <definedName name="F20_Block1" localSheetId="7">#REF!</definedName>
    <definedName name="F20_Block1" localSheetId="6">#REF!</definedName>
    <definedName name="F20_Block1" localSheetId="8">#REF!</definedName>
    <definedName name="F20_Block2" localSheetId="13">#REF!</definedName>
    <definedName name="F20_Block2" localSheetId="10">#REF!</definedName>
    <definedName name="F20_Block2" localSheetId="9">#REF!</definedName>
    <definedName name="F20_Block2" localSheetId="7">#REF!</definedName>
    <definedName name="F20_Block2" localSheetId="6">#REF!</definedName>
    <definedName name="F20_Block2" localSheetId="8">#REF!</definedName>
    <definedName name="F20_Block3" localSheetId="13">#REF!</definedName>
    <definedName name="F20_Block3" localSheetId="10">#REF!</definedName>
    <definedName name="F20_Block3" localSheetId="9">#REF!</definedName>
    <definedName name="F20_Block3" localSheetId="7">#REF!</definedName>
    <definedName name="F20_Block3" localSheetId="6">#REF!</definedName>
    <definedName name="F20_Block3" localSheetId="8">#REF!</definedName>
    <definedName name="F21_Block1" localSheetId="13">#REF!</definedName>
    <definedName name="F21_Block1" localSheetId="10">#REF!</definedName>
    <definedName name="F21_Block1" localSheetId="9">#REF!</definedName>
    <definedName name="F21_Block1" localSheetId="7">#REF!</definedName>
    <definedName name="F21_Block1" localSheetId="6">#REF!</definedName>
    <definedName name="F21_Block1" localSheetId="8">#REF!</definedName>
    <definedName name="F21_Block2" localSheetId="13">#REF!</definedName>
    <definedName name="F21_Block2" localSheetId="10">#REF!</definedName>
    <definedName name="F21_Block2" localSheetId="9">#REF!</definedName>
    <definedName name="F21_Block2" localSheetId="7">#REF!</definedName>
    <definedName name="F21_Block2" localSheetId="6">#REF!</definedName>
    <definedName name="F21_Block2" localSheetId="8">#REF!</definedName>
    <definedName name="F21_Block3" localSheetId="13">#REF!</definedName>
    <definedName name="F21_Block3" localSheetId="10">#REF!</definedName>
    <definedName name="F21_Block3" localSheetId="9">#REF!</definedName>
    <definedName name="F21_Block3" localSheetId="7">#REF!</definedName>
    <definedName name="F21_Block3" localSheetId="6">#REF!</definedName>
    <definedName name="F21_Block3" localSheetId="8">#REF!</definedName>
    <definedName name="F21_Block4" localSheetId="13">#REF!</definedName>
    <definedName name="F21_Block4" localSheetId="10">#REF!</definedName>
    <definedName name="F21_Block4" localSheetId="9">#REF!</definedName>
    <definedName name="F21_Block4" localSheetId="7">#REF!</definedName>
    <definedName name="F21_Block4" localSheetId="6">#REF!</definedName>
    <definedName name="F21_Block4" localSheetId="8">#REF!</definedName>
    <definedName name="F22_Block1" localSheetId="13">#REF!</definedName>
    <definedName name="F22_Block1" localSheetId="10">#REF!</definedName>
    <definedName name="F22_Block1" localSheetId="9">#REF!</definedName>
    <definedName name="F22_Block1" localSheetId="7">#REF!</definedName>
    <definedName name="F22_Block1" localSheetId="6">#REF!</definedName>
    <definedName name="F22_Block1" localSheetId="8">#REF!</definedName>
    <definedName name="F22_Block2" localSheetId="13">#REF!</definedName>
    <definedName name="F22_Block2" localSheetId="10">#REF!</definedName>
    <definedName name="F22_Block2" localSheetId="9">#REF!</definedName>
    <definedName name="F22_Block2" localSheetId="7">#REF!</definedName>
    <definedName name="F22_Block2" localSheetId="6">#REF!</definedName>
    <definedName name="F22_Block2" localSheetId="8">#REF!</definedName>
    <definedName name="F22_Block3" localSheetId="13">#REF!</definedName>
    <definedName name="F22_Block3" localSheetId="10">#REF!</definedName>
    <definedName name="F22_Block3" localSheetId="9">#REF!</definedName>
    <definedName name="F22_Block3" localSheetId="7">#REF!</definedName>
    <definedName name="F22_Block3" localSheetId="6">#REF!</definedName>
    <definedName name="F22_Block3" localSheetId="8">#REF!</definedName>
    <definedName name="F24_Block1" localSheetId="13">#REF!</definedName>
    <definedName name="F24_Block1" localSheetId="10">#REF!</definedName>
    <definedName name="F24_Block1" localSheetId="9">#REF!</definedName>
    <definedName name="F24_Block1" localSheetId="7">#REF!</definedName>
    <definedName name="F24_Block1" localSheetId="6">#REF!</definedName>
    <definedName name="F24_Block1" localSheetId="8">#REF!</definedName>
    <definedName name="F24_Block2" localSheetId="13">#REF!</definedName>
    <definedName name="F24_Block2" localSheetId="10">#REF!</definedName>
    <definedName name="F24_Block2" localSheetId="9">#REF!</definedName>
    <definedName name="F24_Block2" localSheetId="7">#REF!</definedName>
    <definedName name="F24_Block2" localSheetId="6">#REF!</definedName>
    <definedName name="F24_Block2" localSheetId="8">#REF!</definedName>
    <definedName name="F24_Block3" localSheetId="13">#REF!</definedName>
    <definedName name="F24_Block3" localSheetId="10">#REF!</definedName>
    <definedName name="F24_Block3" localSheetId="9">#REF!</definedName>
    <definedName name="F24_Block3" localSheetId="7">#REF!</definedName>
    <definedName name="F24_Block3" localSheetId="6">#REF!</definedName>
    <definedName name="F24_Block3" localSheetId="8">#REF!</definedName>
    <definedName name="F24_Block4" localSheetId="13">#REF!</definedName>
    <definedName name="F24_Block4" localSheetId="10">#REF!</definedName>
    <definedName name="F24_Block4" localSheetId="9">#REF!</definedName>
    <definedName name="F24_Block4" localSheetId="7">#REF!</definedName>
    <definedName name="F24_Block4" localSheetId="6">#REF!</definedName>
    <definedName name="F24_Block4" localSheetId="8">#REF!</definedName>
    <definedName name="F24_Block5" localSheetId="13">#REF!</definedName>
    <definedName name="F24_Block5" localSheetId="10">#REF!</definedName>
    <definedName name="F24_Block5" localSheetId="9">#REF!</definedName>
    <definedName name="F24_Block5" localSheetId="7">#REF!</definedName>
    <definedName name="F24_Block5" localSheetId="6">#REF!</definedName>
    <definedName name="F24_Block5" localSheetId="8">#REF!</definedName>
    <definedName name="F24_Block6" localSheetId="13">#REF!</definedName>
    <definedName name="F24_Block6" localSheetId="10">#REF!</definedName>
    <definedName name="F24_Block6" localSheetId="9">#REF!</definedName>
    <definedName name="F24_Block6" localSheetId="7">#REF!</definedName>
    <definedName name="F24_Block6" localSheetId="6">#REF!</definedName>
    <definedName name="F24_Block6" localSheetId="8">#REF!</definedName>
    <definedName name="F24A_Block1" localSheetId="13">#REF!</definedName>
    <definedName name="F24A_Block1" localSheetId="10">#REF!</definedName>
    <definedName name="F24A_Block1" localSheetId="9">#REF!</definedName>
    <definedName name="F24A_Block1" localSheetId="7">#REF!</definedName>
    <definedName name="F24A_Block1" localSheetId="6">#REF!</definedName>
    <definedName name="F24A_Block1" localSheetId="8">#REF!</definedName>
    <definedName name="F25_Block1" localSheetId="13">#REF!</definedName>
    <definedName name="F25_Block1" localSheetId="10">#REF!</definedName>
    <definedName name="F25_Block1" localSheetId="9">#REF!</definedName>
    <definedName name="F25_Block1" localSheetId="7">#REF!</definedName>
    <definedName name="F25_Block1" localSheetId="6">#REF!</definedName>
    <definedName name="F25_Block1" localSheetId="8">#REF!</definedName>
    <definedName name="F25_Block2" localSheetId="13">#REF!</definedName>
    <definedName name="F25_Block2" localSheetId="10">#REF!</definedName>
    <definedName name="F25_Block2" localSheetId="9">#REF!</definedName>
    <definedName name="F25_Block2" localSheetId="7">#REF!</definedName>
    <definedName name="F25_Block2" localSheetId="6">#REF!</definedName>
    <definedName name="F25_Block2" localSheetId="8">#REF!</definedName>
    <definedName name="F25_Block3" localSheetId="13">#REF!</definedName>
    <definedName name="F25_Block3" localSheetId="10">#REF!</definedName>
    <definedName name="F25_Block3" localSheetId="9">#REF!</definedName>
    <definedName name="F25_Block3" localSheetId="7">#REF!</definedName>
    <definedName name="F25_Block3" localSheetId="6">#REF!</definedName>
    <definedName name="F25_Block3" localSheetId="8">#REF!</definedName>
    <definedName name="F25_Block4" localSheetId="13">#REF!</definedName>
    <definedName name="F25_Block4" localSheetId="10">#REF!</definedName>
    <definedName name="F25_Block4" localSheetId="9">#REF!</definedName>
    <definedName name="F25_Block4" localSheetId="7">#REF!</definedName>
    <definedName name="F25_Block4" localSheetId="6">#REF!</definedName>
    <definedName name="F25_Block4" localSheetId="8">#REF!</definedName>
    <definedName name="F25_Block5" localSheetId="13">#REF!</definedName>
    <definedName name="F25_Block5" localSheetId="10">#REF!</definedName>
    <definedName name="F25_Block5" localSheetId="9">#REF!</definedName>
    <definedName name="F25_Block5" localSheetId="7">#REF!</definedName>
    <definedName name="F25_Block5" localSheetId="6">#REF!</definedName>
    <definedName name="F25_Block5" localSheetId="8">#REF!</definedName>
    <definedName name="F25_Block6" localSheetId="13">#REF!</definedName>
    <definedName name="F25_Block6" localSheetId="10">#REF!</definedName>
    <definedName name="F25_Block6" localSheetId="9">#REF!</definedName>
    <definedName name="F25_Block6" localSheetId="7">#REF!</definedName>
    <definedName name="F25_Block6" localSheetId="6">#REF!</definedName>
    <definedName name="F25_Block6" localSheetId="8">#REF!</definedName>
    <definedName name="F26_Block1" localSheetId="13">#REF!</definedName>
    <definedName name="F26_Block1" localSheetId="10">#REF!</definedName>
    <definedName name="F26_Block1" localSheetId="9">#REF!</definedName>
    <definedName name="F26_Block1" localSheetId="7">#REF!</definedName>
    <definedName name="F26_Block1" localSheetId="6">#REF!</definedName>
    <definedName name="F26_Block1" localSheetId="8">#REF!</definedName>
    <definedName name="F26_Block2" localSheetId="13">#REF!</definedName>
    <definedName name="F26_Block2" localSheetId="10">#REF!</definedName>
    <definedName name="F26_Block2" localSheetId="9">#REF!</definedName>
    <definedName name="F26_Block2" localSheetId="7">#REF!</definedName>
    <definedName name="F26_Block2" localSheetId="6">#REF!</definedName>
    <definedName name="F26_Block2" localSheetId="8">#REF!</definedName>
    <definedName name="F28_Block1" localSheetId="13">#REF!</definedName>
    <definedName name="F28_Block1" localSheetId="10">#REF!</definedName>
    <definedName name="F28_Block1" localSheetId="9">#REF!</definedName>
    <definedName name="F28_Block1" localSheetId="7">#REF!</definedName>
    <definedName name="F28_Block1" localSheetId="6">#REF!</definedName>
    <definedName name="F28_Block1" localSheetId="8">#REF!</definedName>
    <definedName name="F28_Block2" localSheetId="13">#REF!</definedName>
    <definedName name="F28_Block2" localSheetId="10">#REF!</definedName>
    <definedName name="F28_Block2" localSheetId="9">#REF!</definedName>
    <definedName name="F28_Block2" localSheetId="7">#REF!</definedName>
    <definedName name="F28_Block2" localSheetId="6">#REF!</definedName>
    <definedName name="F28_Block2" localSheetId="8">#REF!</definedName>
    <definedName name="F28_Block3" localSheetId="13">#REF!</definedName>
    <definedName name="F28_Block3" localSheetId="10">#REF!</definedName>
    <definedName name="F28_Block3" localSheetId="9">#REF!</definedName>
    <definedName name="F28_Block3" localSheetId="7">#REF!</definedName>
    <definedName name="F28_Block3" localSheetId="6">#REF!</definedName>
    <definedName name="F28_Block3" localSheetId="8">#REF!</definedName>
    <definedName name="F3A_Block1" localSheetId="13">#REF!</definedName>
    <definedName name="F3A_Block1" localSheetId="10">#REF!</definedName>
    <definedName name="F3A_Block1" localSheetId="9">#REF!</definedName>
    <definedName name="F3A_Block1" localSheetId="7">#REF!</definedName>
    <definedName name="F3A_Block1" localSheetId="6">#REF!</definedName>
    <definedName name="F3A_Block1" localSheetId="8">#REF!</definedName>
    <definedName name="F4A_Block1" localSheetId="13">#REF!</definedName>
    <definedName name="F4A_Block1" localSheetId="10">#REF!</definedName>
    <definedName name="F4A_Block1" localSheetId="9">#REF!</definedName>
    <definedName name="F4A_Block1" localSheetId="7">#REF!</definedName>
    <definedName name="F4A_Block1" localSheetId="6">#REF!</definedName>
    <definedName name="F4A_Block1" localSheetId="8">#REF!</definedName>
    <definedName name="ffff" localSheetId="13">#REF!</definedName>
    <definedName name="ffff" localSheetId="10">#REF!</definedName>
    <definedName name="ffff" localSheetId="9">#REF!</definedName>
    <definedName name="ffff" localSheetId="7">#REF!</definedName>
    <definedName name="ffff" localSheetId="6">#REF!</definedName>
    <definedName name="ffff" localSheetId="8">#REF!</definedName>
    <definedName name="fhdfhj" localSheetId="13" hidden="1">#REF!</definedName>
    <definedName name="fhdfhj" localSheetId="10" hidden="1">#REF!</definedName>
    <definedName name="fhdfhj" localSheetId="9" hidden="1">#REF!</definedName>
    <definedName name="fhdfhj" localSheetId="14" hidden="1">#REF!</definedName>
    <definedName name="fhdfhj" localSheetId="3" hidden="1">#REF!</definedName>
    <definedName name="fhdfhj" localSheetId="7" hidden="1">#REF!</definedName>
    <definedName name="fhdfhj" localSheetId="6" hidden="1">#REF!</definedName>
    <definedName name="fhdfhj" localSheetId="1" hidden="1">#REF!</definedName>
    <definedName name="fhdfhj" localSheetId="2" hidden="1">#REF!</definedName>
    <definedName name="fhdfhj" localSheetId="8" hidden="1">#REF!</definedName>
    <definedName name="fhdfhj" localSheetId="5" hidden="1">#REF!</definedName>
    <definedName name="File_Name" localSheetId="13">#REF!</definedName>
    <definedName name="File_Name" localSheetId="10">#REF!</definedName>
    <definedName name="File_Name" localSheetId="9">#REF!</definedName>
    <definedName name="File_Name" localSheetId="7">#REF!</definedName>
    <definedName name="File_Name" localSheetId="6">#REF!</definedName>
    <definedName name="File_Name" localSheetId="8">#REF!</definedName>
    <definedName name="Finance" localSheetId="13">#REF!</definedName>
    <definedName name="Finance" localSheetId="10">#REF!</definedName>
    <definedName name="Finance" localSheetId="9">#REF!</definedName>
    <definedName name="Finance" localSheetId="7">#REF!</definedName>
    <definedName name="Finance" localSheetId="6">#REF!</definedName>
    <definedName name="Finance" localSheetId="8">#REF!</definedName>
    <definedName name="Fixed" localSheetId="13">[6]Assumptions!#REF!</definedName>
    <definedName name="Fixed" localSheetId="10">[6]Assumptions!#REF!</definedName>
    <definedName name="Fixed" localSheetId="9">[6]Assumptions!#REF!</definedName>
    <definedName name="Fixed" localSheetId="7">[6]Assumptions!#REF!</definedName>
    <definedName name="Fixed" localSheetId="6">[6]Assumptions!#REF!</definedName>
    <definedName name="Fixed" localSheetId="8">[6]Assumptions!#REF!</definedName>
    <definedName name="FNFA_Block1" localSheetId="13">#REF!</definedName>
    <definedName name="FNFA_Block1" localSheetId="10">#REF!</definedName>
    <definedName name="FNFA_Block1" localSheetId="9">#REF!</definedName>
    <definedName name="FNFA_Block1" localSheetId="7">#REF!</definedName>
    <definedName name="FNFA_Block1" localSheetId="6">#REF!</definedName>
    <definedName name="FNFA_Block1" localSheetId="8">#REF!</definedName>
    <definedName name="FOOD1" localSheetId="13">#REF!</definedName>
    <definedName name="FOOD1" localSheetId="10">#REF!</definedName>
    <definedName name="FOOD1" localSheetId="9">#REF!</definedName>
    <definedName name="FOOD1" localSheetId="7">#REF!</definedName>
    <definedName name="FOOD1" localSheetId="6">#REF!</definedName>
    <definedName name="FOOD1" localSheetId="8">#REF!</definedName>
    <definedName name="FRANCIAFF" localSheetId="13">#REF!</definedName>
    <definedName name="FRANCIAFF" localSheetId="10">#REF!</definedName>
    <definedName name="FRANCIAFF" localSheetId="9">#REF!</definedName>
    <definedName name="FRANCIAFF" localSheetId="7">#REF!</definedName>
    <definedName name="FRANCIAFF" localSheetId="6">#REF!</definedName>
    <definedName name="FRANCIAFF" localSheetId="8">#REF!</definedName>
    <definedName name="g" localSheetId="13">#REF!</definedName>
    <definedName name="g" localSheetId="10">#REF!</definedName>
    <definedName name="g" localSheetId="9">#REF!</definedName>
    <definedName name="g" localSheetId="7">#REF!</definedName>
    <definedName name="g" localSheetId="6">#REF!</definedName>
    <definedName name="g" localSheetId="8">#REF!</definedName>
    <definedName name="gggg" localSheetId="13">#REF!</definedName>
    <definedName name="gggg" localSheetId="10">#REF!</definedName>
    <definedName name="gggg" localSheetId="9">#REF!</definedName>
    <definedName name="gggg" localSheetId="7">#REF!</definedName>
    <definedName name="gggg" localSheetId="6">#REF!</definedName>
    <definedName name="gggg" localSheetId="8">#REF!</definedName>
    <definedName name="glasgow" localSheetId="13">#REF!</definedName>
    <definedName name="glasgow" localSheetId="10">#REF!</definedName>
    <definedName name="glasgow" localSheetId="9">#REF!</definedName>
    <definedName name="glasgow" localSheetId="7">#REF!</definedName>
    <definedName name="glasgow" localSheetId="6">#REF!</definedName>
    <definedName name="glasgow" localSheetId="8">#REF!</definedName>
    <definedName name="Goodwill" localSheetId="13">#REF!</definedName>
    <definedName name="Goodwill" localSheetId="10">#REF!</definedName>
    <definedName name="Goodwill" localSheetId="9">#REF!</definedName>
    <definedName name="Goodwill" localSheetId="7">#REF!</definedName>
    <definedName name="Goodwill" localSheetId="6">#REF!</definedName>
    <definedName name="Goodwill" localSheetId="8">#REF!</definedName>
    <definedName name="Header" localSheetId="13">#REF!</definedName>
    <definedName name="Header" localSheetId="10">#REF!</definedName>
    <definedName name="Header" localSheetId="9">#REF!</definedName>
    <definedName name="Header" localSheetId="7">#REF!</definedName>
    <definedName name="Header" localSheetId="6">#REF!</definedName>
    <definedName name="Header" localSheetId="8">#REF!</definedName>
    <definedName name="header_rows" localSheetId="13">#REF!</definedName>
    <definedName name="header_rows" localSheetId="10">#REF!</definedName>
    <definedName name="header_rows" localSheetId="9">#REF!</definedName>
    <definedName name="header_rows" localSheetId="7">#REF!</definedName>
    <definedName name="header_rows" localSheetId="6">#REF!</definedName>
    <definedName name="header_rows" localSheetId="8">#REF!</definedName>
    <definedName name="hhhh" localSheetId="10">0.0416811342583969</definedName>
    <definedName name="hhhh" localSheetId="9">0.0416811342583969</definedName>
    <definedName name="HO_0607" localSheetId="13">#REF!</definedName>
    <definedName name="HO_0607" localSheetId="10">#REF!</definedName>
    <definedName name="HO_0607" localSheetId="9">#REF!</definedName>
    <definedName name="HO_0607" localSheetId="7">#REF!</definedName>
    <definedName name="HO_0607" localSheetId="6">#REF!</definedName>
    <definedName name="HO_0607" localSheetId="8">#REF!</definedName>
    <definedName name="HR" localSheetId="13">#REF!</definedName>
    <definedName name="HR" localSheetId="10">#REF!</definedName>
    <definedName name="HR" localSheetId="9">#REF!</definedName>
    <definedName name="HR" localSheetId="7">#REF!</definedName>
    <definedName name="HR" localSheetId="6">#REF!</definedName>
    <definedName name="HR" localSheetId="8">#REF!</definedName>
    <definedName name="Human_Resources" localSheetId="13">#REF!</definedName>
    <definedName name="Human_Resources" localSheetId="10">#REF!</definedName>
    <definedName name="Human_Resources" localSheetId="9">#REF!</definedName>
    <definedName name="Human_Resources" localSheetId="7">#REF!</definedName>
    <definedName name="Human_Resources" localSheetId="6">#REF!</definedName>
    <definedName name="Human_Resources" localSheetId="8">#REF!</definedName>
    <definedName name="ImmImmat" localSheetId="13">#REF!</definedName>
    <definedName name="ImmImmat" localSheetId="10">#REF!</definedName>
    <definedName name="ImmImmat" localSheetId="9">#REF!</definedName>
    <definedName name="ImmImmat" localSheetId="7">#REF!</definedName>
    <definedName name="ImmImmat" localSheetId="6">#REF!</definedName>
    <definedName name="ImmImmat" localSheetId="8">#REF!</definedName>
    <definedName name="ImmMat" localSheetId="13">#REF!</definedName>
    <definedName name="ImmMat" localSheetId="10">#REF!</definedName>
    <definedName name="ImmMat" localSheetId="9">#REF!</definedName>
    <definedName name="ImmMat" localSheetId="7">#REF!</definedName>
    <definedName name="ImmMat" localSheetId="6">#REF!</definedName>
    <definedName name="ImmMat" localSheetId="8">#REF!</definedName>
    <definedName name="In_dollari" localSheetId="13">'[6]Income statement'!#REF!</definedName>
    <definedName name="In_dollari" localSheetId="10">'[6]Income statement'!#REF!</definedName>
    <definedName name="In_dollari" localSheetId="9">'[6]Income statement'!#REF!</definedName>
    <definedName name="In_dollari" localSheetId="7">'[6]Income statement'!#REF!</definedName>
    <definedName name="In_dollari" localSheetId="6">'[6]Income statement'!#REF!</definedName>
    <definedName name="In_dollari" localSheetId="8">'[6]Income statement'!#REF!</definedName>
    <definedName name="ind" localSheetId="13">#REF!</definedName>
    <definedName name="ind" localSheetId="10">#REF!</definedName>
    <definedName name="ind" localSheetId="9">#REF!</definedName>
    <definedName name="ind" localSheetId="7">#REF!</definedName>
    <definedName name="ind" localSheetId="6">#REF!</definedName>
    <definedName name="ind" localSheetId="8">#REF!</definedName>
    <definedName name="INDICATORI____Tassi_di_sviluppo" localSheetId="13">#REF!</definedName>
    <definedName name="INDICATORI____Tassi_di_sviluppo" localSheetId="10">#REF!</definedName>
    <definedName name="INDICATORI____Tassi_di_sviluppo" localSheetId="9">#REF!</definedName>
    <definedName name="INDICATORI____Tassi_di_sviluppo" localSheetId="7">#REF!</definedName>
    <definedName name="INDICATORI____Tassi_di_sviluppo" localSheetId="6">#REF!</definedName>
    <definedName name="INDICATORI____Tassi_di_sviluppo" localSheetId="8">#REF!</definedName>
    <definedName name="INDICATORI____Tassi_di_sviluppo_5" localSheetId="13">#REF!</definedName>
    <definedName name="INDICATORI____Tassi_di_sviluppo_5" localSheetId="10">#REF!</definedName>
    <definedName name="INDICATORI____Tassi_di_sviluppo_5" localSheetId="9">#REF!</definedName>
    <definedName name="INDICATORI____Tassi_di_sviluppo_5" localSheetId="7">#REF!</definedName>
    <definedName name="INDICATORI____Tassi_di_sviluppo_5" localSheetId="6">#REF!</definedName>
    <definedName name="INDICATORI____Tassi_di_sviluppo_5" localSheetId="8">#REF!</definedName>
    <definedName name="INDICATORI____Tassi_di_sviluppo_6" localSheetId="13">#REF!</definedName>
    <definedName name="INDICATORI____Tassi_di_sviluppo_6" localSheetId="10">#REF!</definedName>
    <definedName name="INDICATORI____Tassi_di_sviluppo_6" localSheetId="9">#REF!</definedName>
    <definedName name="INDICATORI____Tassi_di_sviluppo_6" localSheetId="7">#REF!</definedName>
    <definedName name="INDICATORI____Tassi_di_sviluppo_6" localSheetId="6">#REF!</definedName>
    <definedName name="INDICATORI____Tassi_di_sviluppo_6" localSheetId="8">#REF!</definedName>
    <definedName name="INDICATORI____Tassi_di_sviluppo_8" localSheetId="13">#REF!</definedName>
    <definedName name="INDICATORI____Tassi_di_sviluppo_8" localSheetId="10">#REF!</definedName>
    <definedName name="INDICATORI____Tassi_di_sviluppo_8" localSheetId="9">#REF!</definedName>
    <definedName name="INDICATORI____Tassi_di_sviluppo_8" localSheetId="7">#REF!</definedName>
    <definedName name="INDICATORI____Tassi_di_sviluppo_8" localSheetId="6">#REF!</definedName>
    <definedName name="INDICATORI____Tassi_di_sviluppo_8" localSheetId="8">#REF!</definedName>
    <definedName name="INDICATORI_DI_REDDITIVITA" localSheetId="13">#REF!</definedName>
    <definedName name="INDICATORI_DI_REDDITIVITA" localSheetId="10">#REF!</definedName>
    <definedName name="INDICATORI_DI_REDDITIVITA" localSheetId="9">#REF!</definedName>
    <definedName name="INDICATORI_DI_REDDITIVITA" localSheetId="7">#REF!</definedName>
    <definedName name="INDICATORI_DI_REDDITIVITA" localSheetId="6">#REF!</definedName>
    <definedName name="INDICATORI_DI_REDDITIVITA" localSheetId="8">#REF!</definedName>
    <definedName name="INDICATORI_DI_REDDITIVITA_5" localSheetId="13">#REF!</definedName>
    <definedName name="INDICATORI_DI_REDDITIVITA_5" localSheetId="10">#REF!</definedName>
    <definedName name="INDICATORI_DI_REDDITIVITA_5" localSheetId="9">#REF!</definedName>
    <definedName name="INDICATORI_DI_REDDITIVITA_5" localSheetId="7">#REF!</definedName>
    <definedName name="INDICATORI_DI_REDDITIVITA_5" localSheetId="6">#REF!</definedName>
    <definedName name="INDICATORI_DI_REDDITIVITA_5" localSheetId="8">#REF!</definedName>
    <definedName name="INDICATORI_DI_REDDITIVITA_6" localSheetId="13">#REF!</definedName>
    <definedName name="INDICATORI_DI_REDDITIVITA_6" localSheetId="10">#REF!</definedName>
    <definedName name="INDICATORI_DI_REDDITIVITA_6" localSheetId="9">#REF!</definedName>
    <definedName name="INDICATORI_DI_REDDITIVITA_6" localSheetId="7">#REF!</definedName>
    <definedName name="INDICATORI_DI_REDDITIVITA_6" localSheetId="6">#REF!</definedName>
    <definedName name="INDICATORI_DI_REDDITIVITA_6" localSheetId="8">#REF!</definedName>
    <definedName name="INDICATORI_DI_REDDITIVITA_8" localSheetId="13">#REF!</definedName>
    <definedName name="INDICATORI_DI_REDDITIVITA_8" localSheetId="10">#REF!</definedName>
    <definedName name="INDICATORI_DI_REDDITIVITA_8" localSheetId="9">#REF!</definedName>
    <definedName name="INDICATORI_DI_REDDITIVITA_8" localSheetId="7">#REF!</definedName>
    <definedName name="INDICATORI_DI_REDDITIVITA_8" localSheetId="6">#REF!</definedName>
    <definedName name="INDICATORI_DI_REDDITIVITA_8" localSheetId="8">#REF!</definedName>
    <definedName name="INDICATORI_ECONOMICI" localSheetId="13">#REF!</definedName>
    <definedName name="INDICATORI_ECONOMICI" localSheetId="10">#REF!</definedName>
    <definedName name="INDICATORI_ECONOMICI" localSheetId="9">#REF!</definedName>
    <definedName name="INDICATORI_ECONOMICI" localSheetId="7">#REF!</definedName>
    <definedName name="INDICATORI_ECONOMICI" localSheetId="6">#REF!</definedName>
    <definedName name="INDICATORI_ECONOMICI" localSheetId="8">#REF!</definedName>
    <definedName name="INDICATORI_ECONOMICI_5" localSheetId="13">#REF!</definedName>
    <definedName name="INDICATORI_ECONOMICI_5" localSheetId="10">#REF!</definedName>
    <definedName name="INDICATORI_ECONOMICI_5" localSheetId="9">#REF!</definedName>
    <definedName name="INDICATORI_ECONOMICI_5" localSheetId="7">#REF!</definedName>
    <definedName name="INDICATORI_ECONOMICI_5" localSheetId="6">#REF!</definedName>
    <definedName name="INDICATORI_ECONOMICI_5" localSheetId="8">#REF!</definedName>
    <definedName name="INDICATORI_ECONOMICI_6" localSheetId="13">#REF!</definedName>
    <definedName name="INDICATORI_ECONOMICI_6" localSheetId="10">#REF!</definedName>
    <definedName name="INDICATORI_ECONOMICI_6" localSheetId="9">#REF!</definedName>
    <definedName name="INDICATORI_ECONOMICI_6" localSheetId="7">#REF!</definedName>
    <definedName name="INDICATORI_ECONOMICI_6" localSheetId="6">#REF!</definedName>
    <definedName name="INDICATORI_ECONOMICI_6" localSheetId="8">#REF!</definedName>
    <definedName name="INDICATORI_ECONOMICI_8" localSheetId="13">#REF!</definedName>
    <definedName name="INDICATORI_ECONOMICI_8" localSheetId="10">#REF!</definedName>
    <definedName name="INDICATORI_ECONOMICI_8" localSheetId="9">#REF!</definedName>
    <definedName name="INDICATORI_ECONOMICI_8" localSheetId="7">#REF!</definedName>
    <definedName name="INDICATORI_ECONOMICI_8" localSheetId="6">#REF!</definedName>
    <definedName name="INDICATORI_ECONOMICI_8" localSheetId="8">#REF!</definedName>
    <definedName name="Input_area" localSheetId="13">#REF!</definedName>
    <definedName name="Input_area" localSheetId="10">#REF!</definedName>
    <definedName name="Input_area" localSheetId="7">#REF!</definedName>
    <definedName name="Input_area" localSheetId="6">#REF!</definedName>
    <definedName name="Input_area" localSheetId="8">#REF!</definedName>
    <definedName name="inputvalues" localSheetId="13">#REF!</definedName>
    <definedName name="inputvalues" localSheetId="10">#REF!</definedName>
    <definedName name="inputvalues" localSheetId="7">#REF!</definedName>
    <definedName name="inputvalues" localSheetId="6">#REF!</definedName>
    <definedName name="inputvalues" localSheetId="8">#REF!</definedName>
    <definedName name="INSTANCE" localSheetId="13">#REF!</definedName>
    <definedName name="INSTANCE" localSheetId="10">#REF!</definedName>
    <definedName name="INSTANCE" localSheetId="9">#REF!</definedName>
    <definedName name="INSTANCE" localSheetId="7">#REF!</definedName>
    <definedName name="INSTANCE" localSheetId="6">#REF!</definedName>
    <definedName name="INSTANCE" localSheetId="8">#REF!</definedName>
    <definedName name="Int_bank_others" localSheetId="13">#REF!</definedName>
    <definedName name="Int_bank_others" localSheetId="10">#REF!</definedName>
    <definedName name="Int_bank_others" localSheetId="9">#REF!</definedName>
    <definedName name="Int_bank_others" localSheetId="7">#REF!</definedName>
    <definedName name="Int_bank_others" localSheetId="6">#REF!</definedName>
    <definedName name="Int_bank_others" localSheetId="8">#REF!</definedName>
    <definedName name="Int_bank_others_5" localSheetId="13">#REF!</definedName>
    <definedName name="Int_bank_others_5" localSheetId="10">#REF!</definedName>
    <definedName name="Int_bank_others_5" localSheetId="9">#REF!</definedName>
    <definedName name="Int_bank_others_5" localSheetId="7">#REF!</definedName>
    <definedName name="Int_bank_others_5" localSheetId="6">#REF!</definedName>
    <definedName name="Int_bank_others_5" localSheetId="8">#REF!</definedName>
    <definedName name="Int_bank_others_6" localSheetId="13">#REF!</definedName>
    <definedName name="Int_bank_others_6" localSheetId="10">#REF!</definedName>
    <definedName name="Int_bank_others_6" localSheetId="9">#REF!</definedName>
    <definedName name="Int_bank_others_6" localSheetId="7">#REF!</definedName>
    <definedName name="Int_bank_others_6" localSheetId="6">#REF!</definedName>
    <definedName name="Int_bank_others_6" localSheetId="8">#REF!</definedName>
    <definedName name="Int_bank_others_8" localSheetId="13">#REF!</definedName>
    <definedName name="Int_bank_others_8" localSheetId="10">#REF!</definedName>
    <definedName name="Int_bank_others_8" localSheetId="9">#REF!</definedName>
    <definedName name="Int_bank_others_8" localSheetId="7">#REF!</definedName>
    <definedName name="Int_bank_others_8" localSheetId="6">#REF!</definedName>
    <definedName name="Int_bank_others_8" localSheetId="8">#REF!</definedName>
    <definedName name="Invest" localSheetId="13">#REF!</definedName>
    <definedName name="Invest" localSheetId="10">#REF!</definedName>
    <definedName name="Invest" localSheetId="9">#REF!</definedName>
    <definedName name="Invest" localSheetId="7">#REF!</definedName>
    <definedName name="Invest" localSheetId="6">#REF!</definedName>
    <definedName name="Invest" localSheetId="8">#REF!</definedName>
    <definedName name="Invest_5" localSheetId="13">#REF!</definedName>
    <definedName name="Invest_5" localSheetId="10">#REF!</definedName>
    <definedName name="Invest_5" localSheetId="9">#REF!</definedName>
    <definedName name="Invest_5" localSheetId="7">#REF!</definedName>
    <definedName name="Invest_5" localSheetId="6">#REF!</definedName>
    <definedName name="Invest_5" localSheetId="8">#REF!</definedName>
    <definedName name="Invest_6" localSheetId="13">#REF!</definedName>
    <definedName name="Invest_6" localSheetId="10">#REF!</definedName>
    <definedName name="Invest_6" localSheetId="9">#REF!</definedName>
    <definedName name="Invest_6" localSheetId="7">#REF!</definedName>
    <definedName name="Invest_6" localSheetId="6">#REF!</definedName>
    <definedName name="Invest_6" localSheetId="8">#REF!</definedName>
    <definedName name="Invest_8" localSheetId="13">#REF!</definedName>
    <definedName name="Invest_8" localSheetId="10">#REF!</definedName>
    <definedName name="Invest_8" localSheetId="9">#REF!</definedName>
    <definedName name="Invest_8" localSheetId="7">#REF!</definedName>
    <definedName name="Invest_8" localSheetId="6">#REF!</definedName>
    <definedName name="Invest_8" localSheetId="8">#REF!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"06/18/2019 12:18:25"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3">#REF!</definedName>
    <definedName name="IT" localSheetId="10">#REF!</definedName>
    <definedName name="IT" localSheetId="9">#REF!</definedName>
    <definedName name="IT" localSheetId="7">#REF!</definedName>
    <definedName name="IT" localSheetId="6">#REF!</definedName>
    <definedName name="IT" localSheetId="8">#REF!</definedName>
    <definedName name="itcbsitemlist" localSheetId="13">#REF!</definedName>
    <definedName name="itcbsitemlist" localSheetId="10">#REF!</definedName>
    <definedName name="itcbsitemlist" localSheetId="9">#REF!</definedName>
    <definedName name="itcbsitemlist" localSheetId="7">#REF!</definedName>
    <definedName name="itcbsitemlist" localSheetId="6">#REF!</definedName>
    <definedName name="itcbsitemlist" localSheetId="8">#REF!</definedName>
    <definedName name="itcbsitemlist_5" localSheetId="13">#REF!</definedName>
    <definedName name="itcbsitemlist_5" localSheetId="10">#REF!</definedName>
    <definedName name="itcbsitemlist_5" localSheetId="9">#REF!</definedName>
    <definedName name="itcbsitemlist_5" localSheetId="7">#REF!</definedName>
    <definedName name="itcbsitemlist_5" localSheetId="6">#REF!</definedName>
    <definedName name="itcbsitemlist_5" localSheetId="8">#REF!</definedName>
    <definedName name="itcbsitemlist_6" localSheetId="13">#REF!</definedName>
    <definedName name="itcbsitemlist_6" localSheetId="10">#REF!</definedName>
    <definedName name="itcbsitemlist_6" localSheetId="9">#REF!</definedName>
    <definedName name="itcbsitemlist_6" localSheetId="7">#REF!</definedName>
    <definedName name="itcbsitemlist_6" localSheetId="6">#REF!</definedName>
    <definedName name="itcbsitemlist_6" localSheetId="8">#REF!</definedName>
    <definedName name="itcbsitemlist_8" localSheetId="13">#REF!</definedName>
    <definedName name="itcbsitemlist_8" localSheetId="10">#REF!</definedName>
    <definedName name="itcbsitemlist_8" localSheetId="9">#REF!</definedName>
    <definedName name="itcbsitemlist_8" localSheetId="7">#REF!</definedName>
    <definedName name="itcbsitemlist_8" localSheetId="6">#REF!</definedName>
    <definedName name="itcbsitemlist_8" localSheetId="8">#REF!</definedName>
    <definedName name="ItcFlowsList" localSheetId="13">'[9]conti IC'!#REF!</definedName>
    <definedName name="ItcFlowsList" localSheetId="10">'[9]conti IC'!#REF!</definedName>
    <definedName name="ItcFlowsList" localSheetId="9">'[9]conti IC'!#REF!</definedName>
    <definedName name="ItcFlowsList" localSheetId="7">'[9]conti IC'!#REF!</definedName>
    <definedName name="ItcFlowsList" localSheetId="6">'[9]conti IC'!#REF!</definedName>
    <definedName name="ItcFlowsList" localSheetId="8">'[9]conti IC'!#REF!</definedName>
    <definedName name="ItcPlItemList" localSheetId="13">#REF!</definedName>
    <definedName name="ItcPlItemList" localSheetId="10">#REF!</definedName>
    <definedName name="ItcPlItemList" localSheetId="9">#REF!</definedName>
    <definedName name="ItcPlItemList" localSheetId="7">#REF!</definedName>
    <definedName name="ItcPlItemList" localSheetId="6">#REF!</definedName>
    <definedName name="ItcPlItemList" localSheetId="8">#REF!</definedName>
    <definedName name="ItcPlItemList_5" localSheetId="13">#REF!</definedName>
    <definedName name="ItcPlItemList_5" localSheetId="10">#REF!</definedName>
    <definedName name="ItcPlItemList_5" localSheetId="9">#REF!</definedName>
    <definedName name="ItcPlItemList_5" localSheetId="7">#REF!</definedName>
    <definedName name="ItcPlItemList_5" localSheetId="6">#REF!</definedName>
    <definedName name="ItcPlItemList_5" localSheetId="8">#REF!</definedName>
    <definedName name="ItcPlItemList_6" localSheetId="13">#REF!</definedName>
    <definedName name="ItcPlItemList_6" localSheetId="10">#REF!</definedName>
    <definedName name="ItcPlItemList_6" localSheetId="9">#REF!</definedName>
    <definedName name="ItcPlItemList_6" localSheetId="7">#REF!</definedName>
    <definedName name="ItcPlItemList_6" localSheetId="6">#REF!</definedName>
    <definedName name="ItcPlItemList_6" localSheetId="8">#REF!</definedName>
    <definedName name="ItcPlItemList_8" localSheetId="13">#REF!</definedName>
    <definedName name="ItcPlItemList_8" localSheetId="10">#REF!</definedName>
    <definedName name="ItcPlItemList_8" localSheetId="9">#REF!</definedName>
    <definedName name="ItcPlItemList_8" localSheetId="7">#REF!</definedName>
    <definedName name="ItcPlItemList_8" localSheetId="6">#REF!</definedName>
    <definedName name="ItcPlItemList_8" localSheetId="8">#REF!</definedName>
    <definedName name="ItcTrPrtnrList" localSheetId="13">#REF!</definedName>
    <definedName name="ItcTrPrtnrList" localSheetId="10">#REF!</definedName>
    <definedName name="ItcTrPrtnrList" localSheetId="9">#REF!</definedName>
    <definedName name="ItcTrPrtnrList" localSheetId="7">#REF!</definedName>
    <definedName name="ItcTrPrtnrList" localSheetId="6">#REF!</definedName>
    <definedName name="ItcTrPrtnrList" localSheetId="8">#REF!</definedName>
    <definedName name="ItcTrPrtnrList_5" localSheetId="13">#REF!</definedName>
    <definedName name="ItcTrPrtnrList_5" localSheetId="10">#REF!</definedName>
    <definedName name="ItcTrPrtnrList_5" localSheetId="9">#REF!</definedName>
    <definedName name="ItcTrPrtnrList_5" localSheetId="7">#REF!</definedName>
    <definedName name="ItcTrPrtnrList_5" localSheetId="6">#REF!</definedName>
    <definedName name="ItcTrPrtnrList_5" localSheetId="8">#REF!</definedName>
    <definedName name="ItcTrPrtnrList_6" localSheetId="13">#REF!</definedName>
    <definedName name="ItcTrPrtnrList_6" localSheetId="10">#REF!</definedName>
    <definedName name="ItcTrPrtnrList_6" localSheetId="9">#REF!</definedName>
    <definedName name="ItcTrPrtnrList_6" localSheetId="7">#REF!</definedName>
    <definedName name="ItcTrPrtnrList_6" localSheetId="6">#REF!</definedName>
    <definedName name="ItcTrPrtnrList_6" localSheetId="8">#REF!</definedName>
    <definedName name="ItcTrPrtnrList_8" localSheetId="13">#REF!</definedName>
    <definedName name="ItcTrPrtnrList_8" localSheetId="10">#REF!</definedName>
    <definedName name="ItcTrPrtnrList_8" localSheetId="9">#REF!</definedName>
    <definedName name="ItcTrPrtnrList_8" localSheetId="7">#REF!</definedName>
    <definedName name="ItcTrPrtnrList_8" localSheetId="6">#REF!</definedName>
    <definedName name="ItcTrPrtnrList_8" localSheetId="8">#REF!</definedName>
    <definedName name="June" localSheetId="13">'[10]10. UK AIRPORTS RBP2'!#REF!</definedName>
    <definedName name="June" localSheetId="10">'[10]10. UK AIRPORTS RBP2'!#REF!</definedName>
    <definedName name="June" localSheetId="9">'[10]10. UK AIRPORTS RBP2'!#REF!</definedName>
    <definedName name="June" localSheetId="7">'[10]10. UK AIRPORTS RBP2'!#REF!</definedName>
    <definedName name="June" localSheetId="6">'[10]10. UK AIRPORTS RBP2'!#REF!</definedName>
    <definedName name="June" localSheetId="8">'[10]10. UK AIRPORTS RBP2'!#REF!</definedName>
    <definedName name="Kontraliste" localSheetId="13">#REF!</definedName>
    <definedName name="Kontraliste" localSheetId="10">#REF!</definedName>
    <definedName name="Kontraliste" localSheetId="9">#REF!</definedName>
    <definedName name="Kontraliste" localSheetId="7">#REF!</definedName>
    <definedName name="Kontraliste" localSheetId="6">#REF!</definedName>
    <definedName name="Kontraliste" localSheetId="8">#REF!</definedName>
    <definedName name="Kontramatrix" localSheetId="13">#REF!</definedName>
    <definedName name="Kontramatrix" localSheetId="10">#REF!</definedName>
    <definedName name="Kontramatrix" localSheetId="9">#REF!</definedName>
    <definedName name="Kontramatrix" localSheetId="7">#REF!</definedName>
    <definedName name="Kontramatrix" localSheetId="6">#REF!</definedName>
    <definedName name="Kontramatrix" localSheetId="8">#REF!</definedName>
    <definedName name="KPIs" localSheetId="13">#REF!</definedName>
    <definedName name="KPIs" localSheetId="10">#REF!</definedName>
    <definedName name="KPIs" localSheetId="9">#REF!</definedName>
    <definedName name="KPIs" localSheetId="7">#REF!</definedName>
    <definedName name="KPIs" localSheetId="6">#REF!</definedName>
    <definedName name="KPIs" localSheetId="8">#REF!</definedName>
    <definedName name="Last_Year" localSheetId="13">#REF!</definedName>
    <definedName name="Last_Year" localSheetId="10">#REF!</definedName>
    <definedName name="Last_Year" localSheetId="9">#REF!</definedName>
    <definedName name="Last_Year" localSheetId="7">#REF!</definedName>
    <definedName name="Last_Year" localSheetId="6">#REF!</definedName>
    <definedName name="Last_Year" localSheetId="8">#REF!</definedName>
    <definedName name="LEASETERM" localSheetId="13">#REF!</definedName>
    <definedName name="LEASETERM" localSheetId="10">#REF!</definedName>
    <definedName name="LEASETERM" localSheetId="9">#REF!</definedName>
    <definedName name="LEASETERM" localSheetId="7">#REF!</definedName>
    <definedName name="LEASETERM" localSheetId="6">#REF!</definedName>
    <definedName name="LEASETERM" localSheetId="8">#REF!</definedName>
    <definedName name="LEGENDA" localSheetId="13">#REF!</definedName>
    <definedName name="LEGENDA" localSheetId="10">#REF!</definedName>
    <definedName name="LEGENDA" localSheetId="9">#REF!</definedName>
    <definedName name="LEGENDA" localSheetId="7">#REF!</definedName>
    <definedName name="LEGENDA" localSheetId="6">#REF!</definedName>
    <definedName name="LEGENDA" localSheetId="8">#REF!</definedName>
    <definedName name="LOC" localSheetId="13">'[11]RINN 2006'!#REF!</definedName>
    <definedName name="LOC" localSheetId="10">'[11]RINN 2006'!#REF!</definedName>
    <definedName name="LOC" localSheetId="9">'[11]RINN 2006'!#REF!</definedName>
    <definedName name="LOC" localSheetId="7">'[11]RINN 2006'!#REF!</definedName>
    <definedName name="LOC" localSheetId="6">'[11]RINN 2006'!#REF!</definedName>
    <definedName name="LOC" localSheetId="8">'[11]RINN 2006'!#REF!</definedName>
    <definedName name="Logistics" localSheetId="13">#REF!</definedName>
    <definedName name="Logistics" localSheetId="10">#REF!</definedName>
    <definedName name="Logistics" localSheetId="9">#REF!</definedName>
    <definedName name="Logistics" localSheetId="7">#REF!</definedName>
    <definedName name="Logistics" localSheetId="6">#REF!</definedName>
    <definedName name="Logistics" localSheetId="8">#REF!</definedName>
    <definedName name="LYN" localSheetId="13">#REF!</definedName>
    <definedName name="LYN" localSheetId="10">#REF!</definedName>
    <definedName name="LYN" localSheetId="9">#REF!</definedName>
    <definedName name="LYN" localSheetId="7">#REF!</definedName>
    <definedName name="LYN" localSheetId="6">#REF!</definedName>
    <definedName name="LYN" localSheetId="8">#REF!</definedName>
    <definedName name="LYPeriod_Actual_Net" localSheetId="13">#REF!</definedName>
    <definedName name="LYPeriod_Actual_Net" localSheetId="10">#REF!</definedName>
    <definedName name="LYPeriod_Actual_Net" localSheetId="9">#REF!</definedName>
    <definedName name="LYPeriod_Actual_Net" localSheetId="7">#REF!</definedName>
    <definedName name="LYPeriod_Actual_Net" localSheetId="6">#REF!</definedName>
    <definedName name="LYPeriod_Actual_Net" localSheetId="8">#REF!</definedName>
    <definedName name="LYYTD_Actual_Net" localSheetId="13">#REF!</definedName>
    <definedName name="LYYTD_Actual_Net" localSheetId="10">#REF!</definedName>
    <definedName name="LYYTD_Actual_Net" localSheetId="9">#REF!</definedName>
    <definedName name="LYYTD_Actual_Net" localSheetId="7">#REF!</definedName>
    <definedName name="LYYTD_Actual_Net" localSheetId="6">#REF!</definedName>
    <definedName name="LYYTD_Actual_Net" localSheetId="8">#REF!</definedName>
    <definedName name="MAINSUM" localSheetId="13">#REF!</definedName>
    <definedName name="MAINSUM" localSheetId="10">#REF!</definedName>
    <definedName name="MAINSUM" localSheetId="9">#REF!</definedName>
    <definedName name="MAINSUM" localSheetId="7">#REF!</definedName>
    <definedName name="MAINSUM" localSheetId="6">#REF!</definedName>
    <definedName name="MAINSUM" localSheetId="8">#REF!</definedName>
    <definedName name="Marketing" localSheetId="13">#REF!</definedName>
    <definedName name="Marketing" localSheetId="10">#REF!</definedName>
    <definedName name="Marketing" localSheetId="9">#REF!</definedName>
    <definedName name="Marketing" localSheetId="7">#REF!</definedName>
    <definedName name="Marketing" localSheetId="6">#REF!</definedName>
    <definedName name="Marketing" localSheetId="8">#REF!</definedName>
    <definedName name="MG" localSheetId="13">#REF!</definedName>
    <definedName name="MG" localSheetId="10">#REF!</definedName>
    <definedName name="MG" localSheetId="9">#REF!</definedName>
    <definedName name="MG" localSheetId="7">#REF!</definedName>
    <definedName name="MG" localSheetId="6">#REF!</definedName>
    <definedName name="MG" localSheetId="8">#REF!</definedName>
    <definedName name="N_A" localSheetId="13">#REF!</definedName>
    <definedName name="N_A" localSheetId="10">#REF!</definedName>
    <definedName name="N_A" localSheetId="9">#REF!</definedName>
    <definedName name="N_A" localSheetId="7">#REF!</definedName>
    <definedName name="N_A" localSheetId="6">#REF!</definedName>
    <definedName name="N_A" localSheetId="8">#REF!</definedName>
    <definedName name="NA" localSheetId="13">#REF!</definedName>
    <definedName name="NA" localSheetId="10">#REF!</definedName>
    <definedName name="NA" localSheetId="9">#REF!</definedName>
    <definedName name="NA" localSheetId="7">#REF!</definedName>
    <definedName name="NA" localSheetId="6">#REF!</definedName>
    <definedName name="NA" localSheetId="8">#REF!</definedName>
    <definedName name="new" localSheetId="13">#REF!</definedName>
    <definedName name="new" localSheetId="10">#REF!</definedName>
    <definedName name="new" localSheetId="9">#REF!</definedName>
    <definedName name="new" localSheetId="7">#REF!</definedName>
    <definedName name="new" localSheetId="6">#REF!</definedName>
    <definedName name="new" localSheetId="8">#REF!</definedName>
    <definedName name="NvsElapsedTime" localSheetId="10">0.000844907408463769</definedName>
    <definedName name="NvsElapsedTime" localSheetId="9">0.000844907408463769</definedName>
    <definedName name="NvsEndTime" localSheetId="10">38779.4079976852</definedName>
    <definedName name="NvsEndTime" localSheetId="9">38779.4079976852</definedName>
    <definedName name="OneriDivGest" localSheetId="13">#REF!</definedName>
    <definedName name="OneriDivGest" localSheetId="10">#REF!</definedName>
    <definedName name="OneriDivGest" localSheetId="9">#REF!</definedName>
    <definedName name="OneriDivGest" localSheetId="7">#REF!</definedName>
    <definedName name="OneriDivGest" localSheetId="6">#REF!</definedName>
    <definedName name="OneriDivGest" localSheetId="8">#REF!</definedName>
    <definedName name="OOO" localSheetId="13">#REF!</definedName>
    <definedName name="OOO" localSheetId="10">#REF!</definedName>
    <definedName name="OOO" localSheetId="9">#REF!</definedName>
    <definedName name="OOO" localSheetId="7">#REF!</definedName>
    <definedName name="OOO" localSheetId="6">#REF!</definedName>
    <definedName name="OOO" localSheetId="8">#REF!</definedName>
    <definedName name="Oth_accr_exp" localSheetId="13">#REF!</definedName>
    <definedName name="Oth_accr_exp" localSheetId="10">#REF!</definedName>
    <definedName name="Oth_accr_exp" localSheetId="9">#REF!</definedName>
    <definedName name="Oth_accr_exp" localSheetId="7">#REF!</definedName>
    <definedName name="Oth_accr_exp" localSheetId="6">#REF!</definedName>
    <definedName name="Oth_accr_exp" localSheetId="8">#REF!</definedName>
    <definedName name="Oth_accr_exp_5" localSheetId="13">#REF!</definedName>
    <definedName name="Oth_accr_exp_5" localSheetId="10">#REF!</definedName>
    <definedName name="Oth_accr_exp_5" localSheetId="9">#REF!</definedName>
    <definedName name="Oth_accr_exp_5" localSheetId="7">#REF!</definedName>
    <definedName name="Oth_accr_exp_5" localSheetId="6">#REF!</definedName>
    <definedName name="Oth_accr_exp_5" localSheetId="8">#REF!</definedName>
    <definedName name="Oth_accr_exp_6" localSheetId="13">#REF!</definedName>
    <definedName name="Oth_accr_exp_6" localSheetId="10">#REF!</definedName>
    <definedName name="Oth_accr_exp_6" localSheetId="9">#REF!</definedName>
    <definedName name="Oth_accr_exp_6" localSheetId="7">#REF!</definedName>
    <definedName name="Oth_accr_exp_6" localSheetId="6">#REF!</definedName>
    <definedName name="Oth_accr_exp_6" localSheetId="8">#REF!</definedName>
    <definedName name="Oth_accr_exp_8" localSheetId="13">#REF!</definedName>
    <definedName name="Oth_accr_exp_8" localSheetId="10">#REF!</definedName>
    <definedName name="Oth_accr_exp_8" localSheetId="9">#REF!</definedName>
    <definedName name="Oth_accr_exp_8" localSheetId="7">#REF!</definedName>
    <definedName name="Oth_accr_exp_8" localSheetId="6">#REF!</definedName>
    <definedName name="Oth_accr_exp_8" localSheetId="8">#REF!</definedName>
    <definedName name="Oth_accr_inc" localSheetId="13">#REF!</definedName>
    <definedName name="Oth_accr_inc" localSheetId="10">#REF!</definedName>
    <definedName name="Oth_accr_inc" localSheetId="9">#REF!</definedName>
    <definedName name="Oth_accr_inc" localSheetId="7">#REF!</definedName>
    <definedName name="Oth_accr_inc" localSheetId="6">#REF!</definedName>
    <definedName name="Oth_accr_inc" localSheetId="8">#REF!</definedName>
    <definedName name="Oth_accr_inc_5" localSheetId="13">#REF!</definedName>
    <definedName name="Oth_accr_inc_5" localSheetId="10">#REF!</definedName>
    <definedName name="Oth_accr_inc_5" localSheetId="9">#REF!</definedName>
    <definedName name="Oth_accr_inc_5" localSheetId="7">#REF!</definedName>
    <definedName name="Oth_accr_inc_5" localSheetId="6">#REF!</definedName>
    <definedName name="Oth_accr_inc_5" localSheetId="8">#REF!</definedName>
    <definedName name="Oth_accr_inc_6" localSheetId="13">#REF!</definedName>
    <definedName name="Oth_accr_inc_6" localSheetId="10">#REF!</definedName>
    <definedName name="Oth_accr_inc_6" localSheetId="9">#REF!</definedName>
    <definedName name="Oth_accr_inc_6" localSheetId="7">#REF!</definedName>
    <definedName name="Oth_accr_inc_6" localSheetId="6">#REF!</definedName>
    <definedName name="Oth_accr_inc_6" localSheetId="8">#REF!</definedName>
    <definedName name="Oth_accr_inc_8" localSheetId="13">#REF!</definedName>
    <definedName name="Oth_accr_inc_8" localSheetId="10">#REF!</definedName>
    <definedName name="Oth_accr_inc_8" localSheetId="9">#REF!</definedName>
    <definedName name="Oth_accr_inc_8" localSheetId="7">#REF!</definedName>
    <definedName name="Oth_accr_inc_8" localSheetId="6">#REF!</definedName>
    <definedName name="Oth_accr_inc_8" localSheetId="8">#REF!</definedName>
    <definedName name="Oth_ancill_costs" localSheetId="13">#REF!</definedName>
    <definedName name="Oth_ancill_costs" localSheetId="10">#REF!</definedName>
    <definedName name="Oth_ancill_costs" localSheetId="9">#REF!</definedName>
    <definedName name="Oth_ancill_costs" localSheetId="7">#REF!</definedName>
    <definedName name="Oth_ancill_costs" localSheetId="6">#REF!</definedName>
    <definedName name="Oth_ancill_costs" localSheetId="8">#REF!</definedName>
    <definedName name="Oth_ancill_costs_5" localSheetId="13">#REF!</definedName>
    <definedName name="Oth_ancill_costs_5" localSheetId="10">#REF!</definedName>
    <definedName name="Oth_ancill_costs_5" localSheetId="9">#REF!</definedName>
    <definedName name="Oth_ancill_costs_5" localSheetId="7">#REF!</definedName>
    <definedName name="Oth_ancill_costs_5" localSheetId="6">#REF!</definedName>
    <definedName name="Oth_ancill_costs_5" localSheetId="8">#REF!</definedName>
    <definedName name="Oth_ancill_costs_6" localSheetId="13">#REF!</definedName>
    <definedName name="Oth_ancill_costs_6" localSheetId="10">#REF!</definedName>
    <definedName name="Oth_ancill_costs_6" localSheetId="9">#REF!</definedName>
    <definedName name="Oth_ancill_costs_6" localSheetId="7">#REF!</definedName>
    <definedName name="Oth_ancill_costs_6" localSheetId="6">#REF!</definedName>
    <definedName name="Oth_ancill_costs_6" localSheetId="8">#REF!</definedName>
    <definedName name="Oth_ancill_costs_8" localSheetId="13">#REF!</definedName>
    <definedName name="Oth_ancill_costs_8" localSheetId="10">#REF!</definedName>
    <definedName name="Oth_ancill_costs_8" localSheetId="9">#REF!</definedName>
    <definedName name="Oth_ancill_costs_8" localSheetId="7">#REF!</definedName>
    <definedName name="Oth_ancill_costs_8" localSheetId="6">#REF!</definedName>
    <definedName name="Oth_ancill_costs_8" localSheetId="8">#REF!</definedName>
    <definedName name="Oth_debts" localSheetId="13">#REF!</definedName>
    <definedName name="Oth_debts" localSheetId="10">#REF!</definedName>
    <definedName name="Oth_debts" localSheetId="9">#REF!</definedName>
    <definedName name="Oth_debts" localSheetId="7">#REF!</definedName>
    <definedName name="Oth_debts" localSheetId="6">#REF!</definedName>
    <definedName name="Oth_debts" localSheetId="8">#REF!</definedName>
    <definedName name="Oth_debts_5" localSheetId="13">#REF!</definedName>
    <definedName name="Oth_debts_5" localSheetId="10">#REF!</definedName>
    <definedName name="Oth_debts_5" localSheetId="9">#REF!</definedName>
    <definedName name="Oth_debts_5" localSheetId="7">#REF!</definedName>
    <definedName name="Oth_debts_5" localSheetId="6">#REF!</definedName>
    <definedName name="Oth_debts_5" localSheetId="8">#REF!</definedName>
    <definedName name="Oth_debts_6" localSheetId="13">#REF!</definedName>
    <definedName name="Oth_debts_6" localSheetId="10">#REF!</definedName>
    <definedName name="Oth_debts_6" localSheetId="9">#REF!</definedName>
    <definedName name="Oth_debts_6" localSheetId="7">#REF!</definedName>
    <definedName name="Oth_debts_6" localSheetId="6">#REF!</definedName>
    <definedName name="Oth_debts_6" localSheetId="8">#REF!</definedName>
    <definedName name="Oth_debts_8" localSheetId="13">#REF!</definedName>
    <definedName name="Oth_debts_8" localSheetId="10">#REF!</definedName>
    <definedName name="Oth_debts_8" localSheetId="9">#REF!</definedName>
    <definedName name="Oth_debts_8" localSheetId="7">#REF!</definedName>
    <definedName name="Oth_debts_8" localSheetId="6">#REF!</definedName>
    <definedName name="Oth_debts_8" localSheetId="8">#REF!</definedName>
    <definedName name="Oth_def_charges" localSheetId="13">#REF!</definedName>
    <definedName name="Oth_def_charges" localSheetId="10">#REF!</definedName>
    <definedName name="Oth_def_charges" localSheetId="9">#REF!</definedName>
    <definedName name="Oth_def_charges" localSheetId="7">#REF!</definedName>
    <definedName name="Oth_def_charges" localSheetId="6">#REF!</definedName>
    <definedName name="Oth_def_charges" localSheetId="8">#REF!</definedName>
    <definedName name="Oth_def_charges_5" localSheetId="13">#REF!</definedName>
    <definedName name="Oth_def_charges_5" localSheetId="10">#REF!</definedName>
    <definedName name="Oth_def_charges_5" localSheetId="9">#REF!</definedName>
    <definedName name="Oth_def_charges_5" localSheetId="7">#REF!</definedName>
    <definedName name="Oth_def_charges_5" localSheetId="6">#REF!</definedName>
    <definedName name="Oth_def_charges_5" localSheetId="8">#REF!</definedName>
    <definedName name="Oth_def_charges_6" localSheetId="13">#REF!</definedName>
    <definedName name="Oth_def_charges_6" localSheetId="10">#REF!</definedName>
    <definedName name="Oth_def_charges_6" localSheetId="9">#REF!</definedName>
    <definedName name="Oth_def_charges_6" localSheetId="7">#REF!</definedName>
    <definedName name="Oth_def_charges_6" localSheetId="6">#REF!</definedName>
    <definedName name="Oth_def_charges_6" localSheetId="8">#REF!</definedName>
    <definedName name="Oth_def_charges_8" localSheetId="13">#REF!</definedName>
    <definedName name="Oth_def_charges_8" localSheetId="10">#REF!</definedName>
    <definedName name="Oth_def_charges_8" localSheetId="9">#REF!</definedName>
    <definedName name="Oth_def_charges_8" localSheetId="7">#REF!</definedName>
    <definedName name="Oth_def_charges_8" localSheetId="6">#REF!</definedName>
    <definedName name="Oth_def_charges_8" localSheetId="8">#REF!</definedName>
    <definedName name="Oth_def_inc" localSheetId="13">#REF!</definedName>
    <definedName name="Oth_def_inc" localSheetId="10">#REF!</definedName>
    <definedName name="Oth_def_inc" localSheetId="9">#REF!</definedName>
    <definedName name="Oth_def_inc" localSheetId="7">#REF!</definedName>
    <definedName name="Oth_def_inc" localSheetId="6">#REF!</definedName>
    <definedName name="Oth_def_inc" localSheetId="8">#REF!</definedName>
    <definedName name="Oth_def_inc_5" localSheetId="13">#REF!</definedName>
    <definedName name="Oth_def_inc_5" localSheetId="10">#REF!</definedName>
    <definedName name="Oth_def_inc_5" localSheetId="9">#REF!</definedName>
    <definedName name="Oth_def_inc_5" localSheetId="7">#REF!</definedName>
    <definedName name="Oth_def_inc_5" localSheetId="6">#REF!</definedName>
    <definedName name="Oth_def_inc_5" localSheetId="8">#REF!</definedName>
    <definedName name="Oth_def_inc_6" localSheetId="13">#REF!</definedName>
    <definedName name="Oth_def_inc_6" localSheetId="10">#REF!</definedName>
    <definedName name="Oth_def_inc_6" localSheetId="9">#REF!</definedName>
    <definedName name="Oth_def_inc_6" localSheetId="7">#REF!</definedName>
    <definedName name="Oth_def_inc_6" localSheetId="6">#REF!</definedName>
    <definedName name="Oth_def_inc_6" localSheetId="8">#REF!</definedName>
    <definedName name="Oth_def_inc_8" localSheetId="13">#REF!</definedName>
    <definedName name="Oth_def_inc_8" localSheetId="10">#REF!</definedName>
    <definedName name="Oth_def_inc_8" localSheetId="9">#REF!</definedName>
    <definedName name="Oth_def_inc_8" localSheetId="7">#REF!</definedName>
    <definedName name="Oth_def_inc_8" localSheetId="6">#REF!</definedName>
    <definedName name="Oth_def_inc_8" localSheetId="8">#REF!</definedName>
    <definedName name="Oth_exp_TPA" localSheetId="13">#REF!</definedName>
    <definedName name="Oth_exp_TPA" localSheetId="10">#REF!</definedName>
    <definedName name="Oth_exp_TPA" localSheetId="9">#REF!</definedName>
    <definedName name="Oth_exp_TPA" localSheetId="7">#REF!</definedName>
    <definedName name="Oth_exp_TPA" localSheetId="6">#REF!</definedName>
    <definedName name="Oth_exp_TPA" localSheetId="8">#REF!</definedName>
    <definedName name="Oth_exp_TPA_5" localSheetId="13">#REF!</definedName>
    <definedName name="Oth_exp_TPA_5" localSheetId="10">#REF!</definedName>
    <definedName name="Oth_exp_TPA_5" localSheetId="9">#REF!</definedName>
    <definedName name="Oth_exp_TPA_5" localSheetId="7">#REF!</definedName>
    <definedName name="Oth_exp_TPA_5" localSheetId="6">#REF!</definedName>
    <definedName name="Oth_exp_TPA_5" localSheetId="8">#REF!</definedName>
    <definedName name="Oth_exp_TPA_6" localSheetId="13">#REF!</definedName>
    <definedName name="Oth_exp_TPA_6" localSheetId="10">#REF!</definedName>
    <definedName name="Oth_exp_TPA_6" localSheetId="9">#REF!</definedName>
    <definedName name="Oth_exp_TPA_6" localSheetId="7">#REF!</definedName>
    <definedName name="Oth_exp_TPA_6" localSheetId="6">#REF!</definedName>
    <definedName name="Oth_exp_TPA_6" localSheetId="8">#REF!</definedName>
    <definedName name="Oth_exp_TPA_8" localSheetId="13">#REF!</definedName>
    <definedName name="Oth_exp_TPA_8" localSheetId="10">#REF!</definedName>
    <definedName name="Oth_exp_TPA_8" localSheetId="9">#REF!</definedName>
    <definedName name="Oth_exp_TPA_8" localSheetId="7">#REF!</definedName>
    <definedName name="Oth_exp_TPA_8" localSheetId="6">#REF!</definedName>
    <definedName name="Oth_exp_TPA_8" localSheetId="8">#REF!</definedName>
    <definedName name="Oth_extr_exp" localSheetId="13">#REF!</definedName>
    <definedName name="Oth_extr_exp" localSheetId="10">#REF!</definedName>
    <definedName name="Oth_extr_exp" localSheetId="9">#REF!</definedName>
    <definedName name="Oth_extr_exp" localSheetId="7">#REF!</definedName>
    <definedName name="Oth_extr_exp" localSheetId="6">#REF!</definedName>
    <definedName name="Oth_extr_exp" localSheetId="8">#REF!</definedName>
    <definedName name="Oth_extr_exp_5" localSheetId="13">#REF!</definedName>
    <definedName name="Oth_extr_exp_5" localSheetId="10">#REF!</definedName>
    <definedName name="Oth_extr_exp_5" localSheetId="9">#REF!</definedName>
    <definedName name="Oth_extr_exp_5" localSheetId="7">#REF!</definedName>
    <definedName name="Oth_extr_exp_5" localSheetId="6">#REF!</definedName>
    <definedName name="Oth_extr_exp_5" localSheetId="8">#REF!</definedName>
    <definedName name="Oth_extr_exp_6" localSheetId="13">#REF!</definedName>
    <definedName name="Oth_extr_exp_6" localSheetId="10">#REF!</definedName>
    <definedName name="Oth_extr_exp_6" localSheetId="9">#REF!</definedName>
    <definedName name="Oth_extr_exp_6" localSheetId="7">#REF!</definedName>
    <definedName name="Oth_extr_exp_6" localSheetId="6">#REF!</definedName>
    <definedName name="Oth_extr_exp_6" localSheetId="8">#REF!</definedName>
    <definedName name="Oth_extr_exp_8" localSheetId="13">#REF!</definedName>
    <definedName name="Oth_extr_exp_8" localSheetId="10">#REF!</definedName>
    <definedName name="Oth_extr_exp_8" localSheetId="9">#REF!</definedName>
    <definedName name="Oth_extr_exp_8" localSheetId="7">#REF!</definedName>
    <definedName name="Oth_extr_exp_8" localSheetId="6">#REF!</definedName>
    <definedName name="Oth_extr_exp_8" localSheetId="8">#REF!</definedName>
    <definedName name="Oth_extr_income" localSheetId="13">#REF!</definedName>
    <definedName name="Oth_extr_income" localSheetId="10">#REF!</definedName>
    <definedName name="Oth_extr_income" localSheetId="9">#REF!</definedName>
    <definedName name="Oth_extr_income" localSheetId="7">#REF!</definedName>
    <definedName name="Oth_extr_income" localSheetId="6">#REF!</definedName>
    <definedName name="Oth_extr_income" localSheetId="8">#REF!</definedName>
    <definedName name="Oth_extr_income_5" localSheetId="13">#REF!</definedName>
    <definedName name="Oth_extr_income_5" localSheetId="10">#REF!</definedName>
    <definedName name="Oth_extr_income_5" localSheetId="9">#REF!</definedName>
    <definedName name="Oth_extr_income_5" localSheetId="7">#REF!</definedName>
    <definedName name="Oth_extr_income_5" localSheetId="6">#REF!</definedName>
    <definedName name="Oth_extr_income_5" localSheetId="8">#REF!</definedName>
    <definedName name="Oth_extr_income_6" localSheetId="13">#REF!</definedName>
    <definedName name="Oth_extr_income_6" localSheetId="10">#REF!</definedName>
    <definedName name="Oth_extr_income_6" localSheetId="9">#REF!</definedName>
    <definedName name="Oth_extr_income_6" localSheetId="7">#REF!</definedName>
    <definedName name="Oth_extr_income_6" localSheetId="6">#REF!</definedName>
    <definedName name="Oth_extr_income_6" localSheetId="8">#REF!</definedName>
    <definedName name="Oth_extr_income_8" localSheetId="13">#REF!</definedName>
    <definedName name="Oth_extr_income_8" localSheetId="10">#REF!</definedName>
    <definedName name="Oth_extr_income_8" localSheetId="9">#REF!</definedName>
    <definedName name="Oth_extr_income_8" localSheetId="7">#REF!</definedName>
    <definedName name="Oth_extr_income_8" localSheetId="6">#REF!</definedName>
    <definedName name="Oth_extr_income_8" localSheetId="8">#REF!</definedName>
    <definedName name="Oth_fin_charges" localSheetId="13">#REF!</definedName>
    <definedName name="Oth_fin_charges" localSheetId="10">#REF!</definedName>
    <definedName name="Oth_fin_charges" localSheetId="9">#REF!</definedName>
    <definedName name="Oth_fin_charges" localSheetId="7">#REF!</definedName>
    <definedName name="Oth_fin_charges" localSheetId="6">#REF!</definedName>
    <definedName name="Oth_fin_charges" localSheetId="8">#REF!</definedName>
    <definedName name="Oth_fin_charges_5" localSheetId="13">#REF!</definedName>
    <definedName name="Oth_fin_charges_5" localSheetId="10">#REF!</definedName>
    <definedName name="Oth_fin_charges_5" localSheetId="9">#REF!</definedName>
    <definedName name="Oth_fin_charges_5" localSheetId="7">#REF!</definedName>
    <definedName name="Oth_fin_charges_5" localSheetId="6">#REF!</definedName>
    <definedName name="Oth_fin_charges_5" localSheetId="8">#REF!</definedName>
    <definedName name="Oth_fin_charges_6" localSheetId="13">#REF!</definedName>
    <definedName name="Oth_fin_charges_6" localSheetId="10">#REF!</definedName>
    <definedName name="Oth_fin_charges_6" localSheetId="9">#REF!</definedName>
    <definedName name="Oth_fin_charges_6" localSheetId="7">#REF!</definedName>
    <definedName name="Oth_fin_charges_6" localSheetId="6">#REF!</definedName>
    <definedName name="Oth_fin_charges_6" localSheetId="8">#REF!</definedName>
    <definedName name="Oth_fin_charges_8" localSheetId="13">#REF!</definedName>
    <definedName name="Oth_fin_charges_8" localSheetId="10">#REF!</definedName>
    <definedName name="Oth_fin_charges_8" localSheetId="9">#REF!</definedName>
    <definedName name="Oth_fin_charges_8" localSheetId="7">#REF!</definedName>
    <definedName name="Oth_fin_charges_8" localSheetId="6">#REF!</definedName>
    <definedName name="Oth_fin_charges_8" localSheetId="8">#REF!</definedName>
    <definedName name="Oth_fin_income" localSheetId="13">#REF!</definedName>
    <definedName name="Oth_fin_income" localSheetId="10">#REF!</definedName>
    <definedName name="Oth_fin_income" localSheetId="9">#REF!</definedName>
    <definedName name="Oth_fin_income" localSheetId="7">#REF!</definedName>
    <definedName name="Oth_fin_income" localSheetId="6">#REF!</definedName>
    <definedName name="Oth_fin_income" localSheetId="8">#REF!</definedName>
    <definedName name="Oth_fin_income_5" localSheetId="13">#REF!</definedName>
    <definedName name="Oth_fin_income_5" localSheetId="10">#REF!</definedName>
    <definedName name="Oth_fin_income_5" localSheetId="9">#REF!</definedName>
    <definedName name="Oth_fin_income_5" localSheetId="7">#REF!</definedName>
    <definedName name="Oth_fin_income_5" localSheetId="6">#REF!</definedName>
    <definedName name="Oth_fin_income_5" localSheetId="8">#REF!</definedName>
    <definedName name="Oth_fin_income_6" localSheetId="13">#REF!</definedName>
    <definedName name="Oth_fin_income_6" localSheetId="10">#REF!</definedName>
    <definedName name="Oth_fin_income_6" localSheetId="9">#REF!</definedName>
    <definedName name="Oth_fin_income_6" localSheetId="7">#REF!</definedName>
    <definedName name="Oth_fin_income_6" localSheetId="6">#REF!</definedName>
    <definedName name="Oth_fin_income_6" localSheetId="8">#REF!</definedName>
    <definedName name="Oth_fin_income_8" localSheetId="13">#REF!</definedName>
    <definedName name="Oth_fin_income_8" localSheetId="10">#REF!</definedName>
    <definedName name="Oth_fin_income_8" localSheetId="9">#REF!</definedName>
    <definedName name="Oth_fin_income_8" localSheetId="7">#REF!</definedName>
    <definedName name="Oth_fin_income_8" localSheetId="6">#REF!</definedName>
    <definedName name="Oth_fin_income_8" localSheetId="8">#REF!</definedName>
    <definedName name="Oth_material" localSheetId="13">#REF!</definedName>
    <definedName name="Oth_material" localSheetId="10">#REF!</definedName>
    <definedName name="Oth_material" localSheetId="9">#REF!</definedName>
    <definedName name="Oth_material" localSheetId="7">#REF!</definedName>
    <definedName name="Oth_material" localSheetId="6">#REF!</definedName>
    <definedName name="Oth_material" localSheetId="8">#REF!</definedName>
    <definedName name="Oth_material_5" localSheetId="13">#REF!</definedName>
    <definedName name="Oth_material_5" localSheetId="10">#REF!</definedName>
    <definedName name="Oth_material_5" localSheetId="9">#REF!</definedName>
    <definedName name="Oth_material_5" localSheetId="7">#REF!</definedName>
    <definedName name="Oth_material_5" localSheetId="6">#REF!</definedName>
    <definedName name="Oth_material_5" localSheetId="8">#REF!</definedName>
    <definedName name="Oth_material_6" localSheetId="13">#REF!</definedName>
    <definedName name="Oth_material_6" localSheetId="10">#REF!</definedName>
    <definedName name="Oth_material_6" localSheetId="9">#REF!</definedName>
    <definedName name="Oth_material_6" localSheetId="7">#REF!</definedName>
    <definedName name="Oth_material_6" localSheetId="6">#REF!</definedName>
    <definedName name="Oth_material_6" localSheetId="8">#REF!</definedName>
    <definedName name="Oth_material_8" localSheetId="13">#REF!</definedName>
    <definedName name="Oth_material_8" localSheetId="10">#REF!</definedName>
    <definedName name="Oth_material_8" localSheetId="9">#REF!</definedName>
    <definedName name="Oth_material_8" localSheetId="7">#REF!</definedName>
    <definedName name="Oth_material_8" localSheetId="6">#REF!</definedName>
    <definedName name="Oth_material_8" localSheetId="8">#REF!</definedName>
    <definedName name="Oth_oper_charg" localSheetId="13">#REF!</definedName>
    <definedName name="Oth_oper_charg" localSheetId="10">#REF!</definedName>
    <definedName name="Oth_oper_charg" localSheetId="9">#REF!</definedName>
    <definedName name="Oth_oper_charg" localSheetId="7">#REF!</definedName>
    <definedName name="Oth_oper_charg" localSheetId="6">#REF!</definedName>
    <definedName name="Oth_oper_charg" localSheetId="8">#REF!</definedName>
    <definedName name="Oth_oper_charg_5" localSheetId="13">#REF!</definedName>
    <definedName name="Oth_oper_charg_5" localSheetId="10">#REF!</definedName>
    <definedName name="Oth_oper_charg_5" localSheetId="9">#REF!</definedName>
    <definedName name="Oth_oper_charg_5" localSheetId="7">#REF!</definedName>
    <definedName name="Oth_oper_charg_5" localSheetId="6">#REF!</definedName>
    <definedName name="Oth_oper_charg_5" localSheetId="8">#REF!</definedName>
    <definedName name="Oth_oper_charg_6" localSheetId="13">#REF!</definedName>
    <definedName name="Oth_oper_charg_6" localSheetId="10">#REF!</definedName>
    <definedName name="Oth_oper_charg_6" localSheetId="9">#REF!</definedName>
    <definedName name="Oth_oper_charg_6" localSheetId="7">#REF!</definedName>
    <definedName name="Oth_oper_charg_6" localSheetId="6">#REF!</definedName>
    <definedName name="Oth_oper_charg_6" localSheetId="8">#REF!</definedName>
    <definedName name="Oth_oper_charg_8" localSheetId="13">#REF!</definedName>
    <definedName name="Oth_oper_charg_8" localSheetId="10">#REF!</definedName>
    <definedName name="Oth_oper_charg_8" localSheetId="9">#REF!</definedName>
    <definedName name="Oth_oper_charg_8" localSheetId="7">#REF!</definedName>
    <definedName name="Oth_oper_charg_8" localSheetId="6">#REF!</definedName>
    <definedName name="Oth_oper_charg_8" localSheetId="8">#REF!</definedName>
    <definedName name="Oth_reserv" localSheetId="13">#REF!</definedName>
    <definedName name="Oth_reserv" localSheetId="10">#REF!</definedName>
    <definedName name="Oth_reserv" localSheetId="9">#REF!</definedName>
    <definedName name="Oth_reserv" localSheetId="7">#REF!</definedName>
    <definedName name="Oth_reserv" localSheetId="6">#REF!</definedName>
    <definedName name="Oth_reserv" localSheetId="8">#REF!</definedName>
    <definedName name="Oth_reserv_5" localSheetId="13">#REF!</definedName>
    <definedName name="Oth_reserv_5" localSheetId="10">#REF!</definedName>
    <definedName name="Oth_reserv_5" localSheetId="9">#REF!</definedName>
    <definedName name="Oth_reserv_5" localSheetId="7">#REF!</definedName>
    <definedName name="Oth_reserv_5" localSheetId="6">#REF!</definedName>
    <definedName name="Oth_reserv_5" localSheetId="8">#REF!</definedName>
    <definedName name="Oth_reserv_6" localSheetId="13">#REF!</definedName>
    <definedName name="Oth_reserv_6" localSheetId="10">#REF!</definedName>
    <definedName name="Oth_reserv_6" localSheetId="9">#REF!</definedName>
    <definedName name="Oth_reserv_6" localSheetId="7">#REF!</definedName>
    <definedName name="Oth_reserv_6" localSheetId="6">#REF!</definedName>
    <definedName name="Oth_reserv_6" localSheetId="8">#REF!</definedName>
    <definedName name="Oth_reserv_8" localSheetId="13">#REF!</definedName>
    <definedName name="Oth_reserv_8" localSheetId="10">#REF!</definedName>
    <definedName name="Oth_reserv_8" localSheetId="9">#REF!</definedName>
    <definedName name="Oth_reserv_8" localSheetId="7">#REF!</definedName>
    <definedName name="Oth_reserv_8" localSheetId="6">#REF!</definedName>
    <definedName name="Oth_reserv_8" localSheetId="8">#REF!</definedName>
    <definedName name="Oth_revenues" localSheetId="13">#REF!</definedName>
    <definedName name="Oth_revenues" localSheetId="10">#REF!</definedName>
    <definedName name="Oth_revenues" localSheetId="9">#REF!</definedName>
    <definedName name="Oth_revenues" localSheetId="7">#REF!</definedName>
    <definedName name="Oth_revenues" localSheetId="6">#REF!</definedName>
    <definedName name="Oth_revenues" localSheetId="8">#REF!</definedName>
    <definedName name="Oth_revenues_5" localSheetId="13">#REF!</definedName>
    <definedName name="Oth_revenues_5" localSheetId="10">#REF!</definedName>
    <definedName name="Oth_revenues_5" localSheetId="9">#REF!</definedName>
    <definedName name="Oth_revenues_5" localSheetId="7">#REF!</definedName>
    <definedName name="Oth_revenues_5" localSheetId="6">#REF!</definedName>
    <definedName name="Oth_revenues_5" localSheetId="8">#REF!</definedName>
    <definedName name="Oth_revenues_6" localSheetId="13">#REF!</definedName>
    <definedName name="Oth_revenues_6" localSheetId="10">#REF!</definedName>
    <definedName name="Oth_revenues_6" localSheetId="9">#REF!</definedName>
    <definedName name="Oth_revenues_6" localSheetId="7">#REF!</definedName>
    <definedName name="Oth_revenues_6" localSheetId="6">#REF!</definedName>
    <definedName name="Oth_revenues_6" localSheetId="8">#REF!</definedName>
    <definedName name="Oth_revenues_8" localSheetId="13">#REF!</definedName>
    <definedName name="Oth_revenues_8" localSheetId="10">#REF!</definedName>
    <definedName name="Oth_revenues_8" localSheetId="9">#REF!</definedName>
    <definedName name="Oth_revenues_8" localSheetId="7">#REF!</definedName>
    <definedName name="Oth_revenues_8" localSheetId="6">#REF!</definedName>
    <definedName name="Oth_revenues_8" localSheetId="8">#REF!</definedName>
    <definedName name="Oth_sal_wages" localSheetId="13">#REF!</definedName>
    <definedName name="Oth_sal_wages" localSheetId="10">#REF!</definedName>
    <definedName name="Oth_sal_wages" localSheetId="9">#REF!</definedName>
    <definedName name="Oth_sal_wages" localSheetId="7">#REF!</definedName>
    <definedName name="Oth_sal_wages" localSheetId="6">#REF!</definedName>
    <definedName name="Oth_sal_wages" localSheetId="8">#REF!</definedName>
    <definedName name="Oth_sal_wages_5" localSheetId="13">#REF!</definedName>
    <definedName name="Oth_sal_wages_5" localSheetId="10">#REF!</definedName>
    <definedName name="Oth_sal_wages_5" localSheetId="9">#REF!</definedName>
    <definedName name="Oth_sal_wages_5" localSheetId="7">#REF!</definedName>
    <definedName name="Oth_sal_wages_5" localSheetId="6">#REF!</definedName>
    <definedName name="Oth_sal_wages_5" localSheetId="8">#REF!</definedName>
    <definedName name="Oth_sal_wages_6" localSheetId="13">#REF!</definedName>
    <definedName name="Oth_sal_wages_6" localSheetId="10">#REF!</definedName>
    <definedName name="Oth_sal_wages_6" localSheetId="9">#REF!</definedName>
    <definedName name="Oth_sal_wages_6" localSheetId="7">#REF!</definedName>
    <definedName name="Oth_sal_wages_6" localSheetId="6">#REF!</definedName>
    <definedName name="Oth_sal_wages_6" localSheetId="8">#REF!</definedName>
    <definedName name="Oth_sal_wages_8" localSheetId="13">#REF!</definedName>
    <definedName name="Oth_sal_wages_8" localSheetId="10">#REF!</definedName>
    <definedName name="Oth_sal_wages_8" localSheetId="9">#REF!</definedName>
    <definedName name="Oth_sal_wages_8" localSheetId="7">#REF!</definedName>
    <definedName name="Oth_sal_wages_8" localSheetId="6">#REF!</definedName>
    <definedName name="Oth_sal_wages_8" localSheetId="8">#REF!</definedName>
    <definedName name="Oth_sales_premium" localSheetId="13">#REF!</definedName>
    <definedName name="Oth_sales_premium" localSheetId="10">#REF!</definedName>
    <definedName name="Oth_sales_premium" localSheetId="9">#REF!</definedName>
    <definedName name="Oth_sales_premium" localSheetId="7">#REF!</definedName>
    <definedName name="Oth_sales_premium" localSheetId="6">#REF!</definedName>
    <definedName name="Oth_sales_premium" localSheetId="8">#REF!</definedName>
    <definedName name="Oth_sales_premium_5" localSheetId="13">#REF!</definedName>
    <definedName name="Oth_sales_premium_5" localSheetId="10">#REF!</definedName>
    <definedName name="Oth_sales_premium_5" localSheetId="9">#REF!</definedName>
    <definedName name="Oth_sales_premium_5" localSheetId="7">#REF!</definedName>
    <definedName name="Oth_sales_premium_5" localSheetId="6">#REF!</definedName>
    <definedName name="Oth_sales_premium_5" localSheetId="8">#REF!</definedName>
    <definedName name="Oth_sales_premium_6" localSheetId="13">#REF!</definedName>
    <definedName name="Oth_sales_premium_6" localSheetId="10">#REF!</definedName>
    <definedName name="Oth_sales_premium_6" localSheetId="9">#REF!</definedName>
    <definedName name="Oth_sales_premium_6" localSheetId="7">#REF!</definedName>
    <definedName name="Oth_sales_premium_6" localSheetId="6">#REF!</definedName>
    <definedName name="Oth_sales_premium_6" localSheetId="8">#REF!</definedName>
    <definedName name="Oth_sales_premium_8" localSheetId="13">#REF!</definedName>
    <definedName name="Oth_sales_premium_8" localSheetId="10">#REF!</definedName>
    <definedName name="Oth_sales_premium_8" localSheetId="9">#REF!</definedName>
    <definedName name="Oth_sales_premium_8" localSheetId="7">#REF!</definedName>
    <definedName name="Oth_sales_premium_8" localSheetId="6">#REF!</definedName>
    <definedName name="Oth_sales_premium_8" localSheetId="8">#REF!</definedName>
    <definedName name="Oth_serv_costs" localSheetId="13">#REF!</definedName>
    <definedName name="Oth_serv_costs" localSheetId="10">#REF!</definedName>
    <definedName name="Oth_serv_costs" localSheetId="9">#REF!</definedName>
    <definedName name="Oth_serv_costs" localSheetId="7">#REF!</definedName>
    <definedName name="Oth_serv_costs" localSheetId="6">#REF!</definedName>
    <definedName name="Oth_serv_costs" localSheetId="8">#REF!</definedName>
    <definedName name="Oth_serv_costs_5" localSheetId="13">#REF!</definedName>
    <definedName name="Oth_serv_costs_5" localSheetId="10">#REF!</definedName>
    <definedName name="Oth_serv_costs_5" localSheetId="9">#REF!</definedName>
    <definedName name="Oth_serv_costs_5" localSheetId="7">#REF!</definedName>
    <definedName name="Oth_serv_costs_5" localSheetId="6">#REF!</definedName>
    <definedName name="Oth_serv_costs_5" localSheetId="8">#REF!</definedName>
    <definedName name="Oth_serv_costs_6" localSheetId="13">#REF!</definedName>
    <definedName name="Oth_serv_costs_6" localSheetId="10">#REF!</definedName>
    <definedName name="Oth_serv_costs_6" localSheetId="9">#REF!</definedName>
    <definedName name="Oth_serv_costs_6" localSheetId="7">#REF!</definedName>
    <definedName name="Oth_serv_costs_6" localSheetId="6">#REF!</definedName>
    <definedName name="Oth_serv_costs_6" localSheetId="8">#REF!</definedName>
    <definedName name="Oth_serv_costs_8" localSheetId="13">#REF!</definedName>
    <definedName name="Oth_serv_costs_8" localSheetId="10">#REF!</definedName>
    <definedName name="Oth_serv_costs_8" localSheetId="9">#REF!</definedName>
    <definedName name="Oth_serv_costs_8" localSheetId="7">#REF!</definedName>
    <definedName name="Oth_serv_costs_8" localSheetId="6">#REF!</definedName>
    <definedName name="Oth_serv_costs_8" localSheetId="8">#REF!</definedName>
    <definedName name="Oth_trade_rec" localSheetId="13">#REF!</definedName>
    <definedName name="Oth_trade_rec" localSheetId="10">#REF!</definedName>
    <definedName name="Oth_trade_rec" localSheetId="9">#REF!</definedName>
    <definedName name="Oth_trade_rec" localSheetId="7">#REF!</definedName>
    <definedName name="Oth_trade_rec" localSheetId="6">#REF!</definedName>
    <definedName name="Oth_trade_rec" localSheetId="8">#REF!</definedName>
    <definedName name="Oth_trade_rec_5" localSheetId="13">#REF!</definedName>
    <definedName name="Oth_trade_rec_5" localSheetId="10">#REF!</definedName>
    <definedName name="Oth_trade_rec_5" localSheetId="9">#REF!</definedName>
    <definedName name="Oth_trade_rec_5" localSheetId="7">#REF!</definedName>
    <definedName name="Oth_trade_rec_5" localSheetId="6">#REF!</definedName>
    <definedName name="Oth_trade_rec_5" localSheetId="8">#REF!</definedName>
    <definedName name="Oth_trade_rec_6" localSheetId="13">#REF!</definedName>
    <definedName name="Oth_trade_rec_6" localSheetId="10">#REF!</definedName>
    <definedName name="Oth_trade_rec_6" localSheetId="9">#REF!</definedName>
    <definedName name="Oth_trade_rec_6" localSheetId="7">#REF!</definedName>
    <definedName name="Oth_trade_rec_6" localSheetId="6">#REF!</definedName>
    <definedName name="Oth_trade_rec_6" localSheetId="8">#REF!</definedName>
    <definedName name="Oth_trade_rec_8" localSheetId="13">#REF!</definedName>
    <definedName name="Oth_trade_rec_8" localSheetId="10">#REF!</definedName>
    <definedName name="Oth_trade_rec_8" localSheetId="9">#REF!</definedName>
    <definedName name="Oth_trade_rec_8" localSheetId="7">#REF!</definedName>
    <definedName name="Oth_trade_rec_8" localSheetId="6">#REF!</definedName>
    <definedName name="Oth_trade_rec_8" localSheetId="8">#REF!</definedName>
    <definedName name="pablito" localSheetId="13" hidden="1">#REF!</definedName>
    <definedName name="pablito" localSheetId="10" hidden="1">#REF!</definedName>
    <definedName name="pablito" localSheetId="9" hidden="1">#REF!</definedName>
    <definedName name="pablito" localSheetId="14" hidden="1">#REF!</definedName>
    <definedName name="pablito" localSheetId="3" hidden="1">#REF!</definedName>
    <definedName name="pablito" localSheetId="7" hidden="1">#REF!</definedName>
    <definedName name="pablito" localSheetId="6" hidden="1">#REF!</definedName>
    <definedName name="pablito" localSheetId="1" hidden="1">#REF!</definedName>
    <definedName name="pablito" localSheetId="2" hidden="1">#REF!</definedName>
    <definedName name="pablito" localSheetId="8" hidden="1">#REF!</definedName>
    <definedName name="pablito" localSheetId="5" hidden="1">#REF!</definedName>
    <definedName name="Pay_localtax" localSheetId="13">#REF!</definedName>
    <definedName name="Pay_localtax" localSheetId="10">#REF!</definedName>
    <definedName name="Pay_localtax" localSheetId="9">#REF!</definedName>
    <definedName name="Pay_localtax" localSheetId="7">#REF!</definedName>
    <definedName name="Pay_localtax" localSheetId="6">#REF!</definedName>
    <definedName name="Pay_localtax" localSheetId="8">#REF!</definedName>
    <definedName name="Pay_localtax_5" localSheetId="13">#REF!</definedName>
    <definedName name="Pay_localtax_5" localSheetId="10">#REF!</definedName>
    <definedName name="Pay_localtax_5" localSheetId="9">#REF!</definedName>
    <definedName name="Pay_localtax_5" localSheetId="7">#REF!</definedName>
    <definedName name="Pay_localtax_5" localSheetId="6">#REF!</definedName>
    <definedName name="Pay_localtax_5" localSheetId="8">#REF!</definedName>
    <definedName name="Pay_localtax_6" localSheetId="13">#REF!</definedName>
    <definedName name="Pay_localtax_6" localSheetId="10">#REF!</definedName>
    <definedName name="Pay_localtax_6" localSheetId="9">#REF!</definedName>
    <definedName name="Pay_localtax_6" localSheetId="7">#REF!</definedName>
    <definedName name="Pay_localtax_6" localSheetId="6">#REF!</definedName>
    <definedName name="Pay_localtax_6" localSheetId="8">#REF!</definedName>
    <definedName name="Pay_localtax_8" localSheetId="13">#REF!</definedName>
    <definedName name="Pay_localtax_8" localSheetId="10">#REF!</definedName>
    <definedName name="Pay_localtax_8" localSheetId="9">#REF!</definedName>
    <definedName name="Pay_localtax_8" localSheetId="7">#REF!</definedName>
    <definedName name="Pay_localtax_8" localSheetId="6">#REF!</definedName>
    <definedName name="Pay_localtax_8" localSheetId="8">#REF!</definedName>
    <definedName name="Pay_withtax" localSheetId="13">#REF!</definedName>
    <definedName name="Pay_withtax" localSheetId="10">#REF!</definedName>
    <definedName name="Pay_withtax" localSheetId="9">#REF!</definedName>
    <definedName name="Pay_withtax" localSheetId="7">#REF!</definedName>
    <definedName name="Pay_withtax" localSheetId="6">#REF!</definedName>
    <definedName name="Pay_withtax" localSheetId="8">#REF!</definedName>
    <definedName name="Pay_withtax_5" localSheetId="13">#REF!</definedName>
    <definedName name="Pay_withtax_5" localSheetId="10">#REF!</definedName>
    <definedName name="Pay_withtax_5" localSheetId="9">#REF!</definedName>
    <definedName name="Pay_withtax_5" localSheetId="7">#REF!</definedName>
    <definedName name="Pay_withtax_5" localSheetId="6">#REF!</definedName>
    <definedName name="Pay_withtax_5" localSheetId="8">#REF!</definedName>
    <definedName name="Pay_withtax_6" localSheetId="13">#REF!</definedName>
    <definedName name="Pay_withtax_6" localSheetId="10">#REF!</definedName>
    <definedName name="Pay_withtax_6" localSheetId="9">#REF!</definedName>
    <definedName name="Pay_withtax_6" localSheetId="7">#REF!</definedName>
    <definedName name="Pay_withtax_6" localSheetId="6">#REF!</definedName>
    <definedName name="Pay_withtax_6" localSheetId="8">#REF!</definedName>
    <definedName name="Pay_withtax_8" localSheetId="13">#REF!</definedName>
    <definedName name="Pay_withtax_8" localSheetId="10">#REF!</definedName>
    <definedName name="Pay_withtax_8" localSheetId="9">#REF!</definedName>
    <definedName name="Pay_withtax_8" localSheetId="7">#REF!</definedName>
    <definedName name="Pay_withtax_8" localSheetId="6">#REF!</definedName>
    <definedName name="Pay_withtax_8" localSheetId="8">#REF!</definedName>
    <definedName name="PD_EBITDA" localSheetId="13">#REF!</definedName>
    <definedName name="PD_EBITDA" localSheetId="10">#REF!</definedName>
    <definedName name="PD_EBITDA" localSheetId="9">#REF!</definedName>
    <definedName name="PD_EBITDA" localSheetId="7">#REF!</definedName>
    <definedName name="PD_EBITDA" localSheetId="6">#REF!</definedName>
    <definedName name="PD_EBITDA" localSheetId="8">#REF!</definedName>
    <definedName name="PD_EPS" localSheetId="13">#REF!</definedName>
    <definedName name="PD_EPS" localSheetId="10">#REF!</definedName>
    <definedName name="PD_EPS" localSheetId="9">#REF!</definedName>
    <definedName name="PD_EPS" localSheetId="7">#REF!</definedName>
    <definedName name="PD_EPS" localSheetId="6">#REF!</definedName>
    <definedName name="PD_EPS" localSheetId="8">#REF!</definedName>
    <definedName name="PD_NI" localSheetId="13">#REF!</definedName>
    <definedName name="PD_NI" localSheetId="10">#REF!</definedName>
    <definedName name="PD_NI" localSheetId="9">#REF!</definedName>
    <definedName name="PD_NI" localSheetId="7">#REF!</definedName>
    <definedName name="PD_NI" localSheetId="6">#REF!</definedName>
    <definedName name="PD_NI" localSheetId="8">#REF!</definedName>
    <definedName name="PD_OP" localSheetId="13">#REF!</definedName>
    <definedName name="PD_OP" localSheetId="10">#REF!</definedName>
    <definedName name="PD_OP" localSheetId="9">#REF!</definedName>
    <definedName name="PD_OP" localSheetId="7">#REF!</definedName>
    <definedName name="PD_OP" localSheetId="6">#REF!</definedName>
    <definedName name="PD_OP" localSheetId="8">#REF!</definedName>
    <definedName name="PD_REV" localSheetId="13">#REF!</definedName>
    <definedName name="PD_REV" localSheetId="10">#REF!</definedName>
    <definedName name="PD_REV" localSheetId="9">#REF!</definedName>
    <definedName name="PD_REV" localSheetId="7">#REF!</definedName>
    <definedName name="PD_REV" localSheetId="6">#REF!</definedName>
    <definedName name="PD_REV" localSheetId="8">#REF!</definedName>
    <definedName name="PER" localSheetId="13">#REF!</definedName>
    <definedName name="PER" localSheetId="10">#REF!</definedName>
    <definedName name="PER" localSheetId="9">#REF!</definedName>
    <definedName name="PER" localSheetId="7">#REF!</definedName>
    <definedName name="PER" localSheetId="6">#REF!</definedName>
    <definedName name="PER" localSheetId="8">#REF!</definedName>
    <definedName name="PER_LACTUALS" localSheetId="13">#REF!</definedName>
    <definedName name="PER_LACTUALS" localSheetId="10">#REF!</definedName>
    <definedName name="PER_LACTUALS" localSheetId="9">#REF!</definedName>
    <definedName name="PER_LACTUALS" localSheetId="7">#REF!</definedName>
    <definedName name="PER_LACTUALS" localSheetId="6">#REF!</definedName>
    <definedName name="PER_LACTUALS" localSheetId="8">#REF!</definedName>
    <definedName name="period" localSheetId="13">#REF!</definedName>
    <definedName name="period" localSheetId="10">#REF!</definedName>
    <definedName name="period" localSheetId="9">#REF!</definedName>
    <definedName name="period" localSheetId="7">#REF!</definedName>
    <definedName name="period" localSheetId="6">#REF!</definedName>
    <definedName name="period" localSheetId="8">#REF!</definedName>
    <definedName name="period_5" localSheetId="13">#REF!</definedName>
    <definedName name="period_5" localSheetId="10">#REF!</definedName>
    <definedName name="period_5" localSheetId="9">#REF!</definedName>
    <definedName name="period_5" localSheetId="7">#REF!</definedName>
    <definedName name="period_5" localSheetId="6">#REF!</definedName>
    <definedName name="period_5" localSheetId="8">#REF!</definedName>
    <definedName name="period_6" localSheetId="13">#REF!</definedName>
    <definedName name="period_6" localSheetId="10">#REF!</definedName>
    <definedName name="period_6" localSheetId="9">#REF!</definedName>
    <definedName name="period_6" localSheetId="7">#REF!</definedName>
    <definedName name="period_6" localSheetId="6">#REF!</definedName>
    <definedName name="period_6" localSheetId="8">#REF!</definedName>
    <definedName name="period_8" localSheetId="13">#REF!</definedName>
    <definedName name="period_8" localSheetId="10">#REF!</definedName>
    <definedName name="period_8" localSheetId="9">#REF!</definedName>
    <definedName name="period_8" localSheetId="7">#REF!</definedName>
    <definedName name="period_8" localSheetId="6">#REF!</definedName>
    <definedName name="period_8" localSheetId="8">#REF!</definedName>
    <definedName name="Period_Actual_Net" localSheetId="13">#REF!</definedName>
    <definedName name="Period_Actual_Net" localSheetId="10">#REF!</definedName>
    <definedName name="Period_Actual_Net" localSheetId="9">#REF!</definedName>
    <definedName name="Period_Actual_Net" localSheetId="7">#REF!</definedName>
    <definedName name="Period_Actual_Net" localSheetId="6">#REF!</definedName>
    <definedName name="Period_Actual_Net" localSheetId="8">#REF!</definedName>
    <definedName name="Period_Budget_Net" localSheetId="13">#REF!</definedName>
    <definedName name="Period_Budget_Net" localSheetId="10">#REF!</definedName>
    <definedName name="Period_Budget_Net" localSheetId="9">#REF!</definedName>
    <definedName name="Period_Budget_Net" localSheetId="7">#REF!</definedName>
    <definedName name="Period_Budget_Net" localSheetId="6">#REF!</definedName>
    <definedName name="Period_Budget_Net" localSheetId="8">#REF!</definedName>
    <definedName name="Personale" localSheetId="13">#REF!</definedName>
    <definedName name="Personale" localSheetId="10">#REF!</definedName>
    <definedName name="Personale" localSheetId="9">#REF!</definedName>
    <definedName name="Personale" localSheetId="7">#REF!</definedName>
    <definedName name="Personale" localSheetId="6">#REF!</definedName>
    <definedName name="Personale" localSheetId="8">#REF!</definedName>
    <definedName name="PFcopia" localSheetId="13">#REF!</definedName>
    <definedName name="PFcopia" localSheetId="10">#REF!</definedName>
    <definedName name="PFcopia" localSheetId="9">#REF!</definedName>
    <definedName name="PFcopia" localSheetId="7">#REF!</definedName>
    <definedName name="PFcopia" localSheetId="6">#REF!</definedName>
    <definedName name="PFcopia" localSheetId="8">#REF!</definedName>
    <definedName name="PFcopia_5" localSheetId="13">#REF!</definedName>
    <definedName name="PFcopia_5" localSheetId="10">#REF!</definedName>
    <definedName name="PFcopia_5" localSheetId="9">#REF!</definedName>
    <definedName name="PFcopia_5" localSheetId="7">#REF!</definedName>
    <definedName name="PFcopia_5" localSheetId="6">#REF!</definedName>
    <definedName name="PFcopia_5" localSheetId="8">#REF!</definedName>
    <definedName name="PFcopia_6" localSheetId="13">#REF!</definedName>
    <definedName name="PFcopia_6" localSheetId="10">#REF!</definedName>
    <definedName name="PFcopia_6" localSheetId="9">#REF!</definedName>
    <definedName name="PFcopia_6" localSheetId="7">#REF!</definedName>
    <definedName name="PFcopia_6" localSheetId="6">#REF!</definedName>
    <definedName name="PFcopia_6" localSheetId="8">#REF!</definedName>
    <definedName name="PFcopia_8" localSheetId="13">#REF!</definedName>
    <definedName name="PFcopia_8" localSheetId="10">#REF!</definedName>
    <definedName name="PFcopia_8" localSheetId="9">#REF!</definedName>
    <definedName name="PFcopia_8" localSheetId="7">#REF!</definedName>
    <definedName name="PFcopia_8" localSheetId="6">#REF!</definedName>
    <definedName name="PFcopia_8" localSheetId="8">#REF!</definedName>
    <definedName name="pl_companystop" localSheetId="13">#REF!</definedName>
    <definedName name="pl_companystop" localSheetId="10">#REF!</definedName>
    <definedName name="pl_companystop" localSheetId="9">#REF!</definedName>
    <definedName name="pl_companystop" localSheetId="7">#REF!</definedName>
    <definedName name="pl_companystop" localSheetId="6">#REF!</definedName>
    <definedName name="pl_companystop" localSheetId="8">#REF!</definedName>
    <definedName name="pl_companystop_5" localSheetId="13">#REF!</definedName>
    <definedName name="pl_companystop_5" localSheetId="10">#REF!</definedName>
    <definedName name="pl_companystop_5" localSheetId="9">#REF!</definedName>
    <definedName name="pl_companystop_5" localSheetId="7">#REF!</definedName>
    <definedName name="pl_companystop_5" localSheetId="6">#REF!</definedName>
    <definedName name="pl_companystop_5" localSheetId="8">#REF!</definedName>
    <definedName name="pl_companystop_6" localSheetId="13">#REF!</definedName>
    <definedName name="pl_companystop_6" localSheetId="10">#REF!</definedName>
    <definedName name="pl_companystop_6" localSheetId="9">#REF!</definedName>
    <definedName name="pl_companystop_6" localSheetId="7">#REF!</definedName>
    <definedName name="pl_companystop_6" localSheetId="6">#REF!</definedName>
    <definedName name="pl_companystop_6" localSheetId="8">#REF!</definedName>
    <definedName name="pl_companystop_8" localSheetId="13">#REF!</definedName>
    <definedName name="pl_companystop_8" localSheetId="10">#REF!</definedName>
    <definedName name="pl_companystop_8" localSheetId="9">#REF!</definedName>
    <definedName name="pl_companystop_8" localSheetId="7">#REF!</definedName>
    <definedName name="pl_companystop_8" localSheetId="6">#REF!</definedName>
    <definedName name="pl_companystop_8" localSheetId="8">#REF!</definedName>
    <definedName name="pl0001_5" localSheetId="13">#REF!</definedName>
    <definedName name="pl0001_5" localSheetId="10">#REF!</definedName>
    <definedName name="pl0001_5" localSheetId="9">#REF!</definedName>
    <definedName name="pl0001_5" localSheetId="7">#REF!</definedName>
    <definedName name="pl0001_5" localSheetId="6">#REF!</definedName>
    <definedName name="pl0001_5" localSheetId="8">#REF!</definedName>
    <definedName name="pl0001_6" localSheetId="13">#REF!</definedName>
    <definedName name="pl0001_6" localSheetId="10">#REF!</definedName>
    <definedName name="pl0001_6" localSheetId="9">#REF!</definedName>
    <definedName name="pl0001_6" localSheetId="7">#REF!</definedName>
    <definedName name="pl0001_6" localSheetId="6">#REF!</definedName>
    <definedName name="pl0001_6" localSheetId="8">#REF!</definedName>
    <definedName name="pl0001_8" localSheetId="13">#REF!</definedName>
    <definedName name="pl0001_8" localSheetId="10">#REF!</definedName>
    <definedName name="pl0001_8" localSheetId="9">#REF!</definedName>
    <definedName name="pl0001_8" localSheetId="7">#REF!</definedName>
    <definedName name="pl0001_8" localSheetId="6">#REF!</definedName>
    <definedName name="pl0001_8" localSheetId="8">#REF!</definedName>
    <definedName name="pl0002_5" localSheetId="13">#REF!</definedName>
    <definedName name="pl0002_5" localSheetId="10">#REF!</definedName>
    <definedName name="pl0002_5" localSheetId="9">#REF!</definedName>
    <definedName name="pl0002_5" localSheetId="7">#REF!</definedName>
    <definedName name="pl0002_5" localSheetId="6">#REF!</definedName>
    <definedName name="pl0002_5" localSheetId="8">#REF!</definedName>
    <definedName name="pl0002_6" localSheetId="13">#REF!</definedName>
    <definedName name="pl0002_6" localSheetId="10">#REF!</definedName>
    <definedName name="pl0002_6" localSheetId="9">#REF!</definedName>
    <definedName name="pl0002_6" localSheetId="7">#REF!</definedName>
    <definedName name="pl0002_6" localSheetId="6">#REF!</definedName>
    <definedName name="pl0002_6" localSheetId="8">#REF!</definedName>
    <definedName name="pl0002_8" localSheetId="13">#REF!</definedName>
    <definedName name="pl0002_8" localSheetId="10">#REF!</definedName>
    <definedName name="pl0002_8" localSheetId="9">#REF!</definedName>
    <definedName name="pl0002_8" localSheetId="7">#REF!</definedName>
    <definedName name="pl0002_8" localSheetId="6">#REF!</definedName>
    <definedName name="pl0002_8" localSheetId="8">#REF!</definedName>
    <definedName name="pl0003_5" localSheetId="13">#REF!</definedName>
    <definedName name="pl0003_5" localSheetId="10">#REF!</definedName>
    <definedName name="pl0003_5" localSheetId="9">#REF!</definedName>
    <definedName name="pl0003_5" localSheetId="7">#REF!</definedName>
    <definedName name="pl0003_5" localSheetId="6">#REF!</definedName>
    <definedName name="pl0003_5" localSheetId="8">#REF!</definedName>
    <definedName name="pl0003_6" localSheetId="13">#REF!</definedName>
    <definedName name="pl0003_6" localSheetId="10">#REF!</definedName>
    <definedName name="pl0003_6" localSheetId="9">#REF!</definedName>
    <definedName name="pl0003_6" localSheetId="7">#REF!</definedName>
    <definedName name="pl0003_6" localSheetId="6">#REF!</definedName>
    <definedName name="pl0003_6" localSheetId="8">#REF!</definedName>
    <definedName name="pl0003_8" localSheetId="13">#REF!</definedName>
    <definedName name="pl0003_8" localSheetId="10">#REF!</definedName>
    <definedName name="pl0003_8" localSheetId="9">#REF!</definedName>
    <definedName name="pl0003_8" localSheetId="7">#REF!</definedName>
    <definedName name="pl0003_8" localSheetId="6">#REF!</definedName>
    <definedName name="pl0003_8" localSheetId="8">#REF!</definedName>
    <definedName name="pl0004_5" localSheetId="13">#REF!</definedName>
    <definedName name="pl0004_5" localSheetId="10">#REF!</definedName>
    <definedName name="pl0004_5" localSheetId="9">#REF!</definedName>
    <definedName name="pl0004_5" localSheetId="7">#REF!</definedName>
    <definedName name="pl0004_5" localSheetId="6">#REF!</definedName>
    <definedName name="pl0004_5" localSheetId="8">#REF!</definedName>
    <definedName name="pl0004_6" localSheetId="13">#REF!</definedName>
    <definedName name="pl0004_6" localSheetId="10">#REF!</definedName>
    <definedName name="pl0004_6" localSheetId="9">#REF!</definedName>
    <definedName name="pl0004_6" localSheetId="7">#REF!</definedName>
    <definedName name="pl0004_6" localSheetId="6">#REF!</definedName>
    <definedName name="pl0004_6" localSheetId="8">#REF!</definedName>
    <definedName name="pl0004_8" localSheetId="13">#REF!</definedName>
    <definedName name="pl0004_8" localSheetId="10">#REF!</definedName>
    <definedName name="pl0004_8" localSheetId="9">#REF!</definedName>
    <definedName name="pl0004_8" localSheetId="7">#REF!</definedName>
    <definedName name="pl0004_8" localSheetId="6">#REF!</definedName>
    <definedName name="pl0004_8" localSheetId="8">#REF!</definedName>
    <definedName name="pl0005_5" localSheetId="13">#REF!</definedName>
    <definedName name="pl0005_5" localSheetId="10">#REF!</definedName>
    <definedName name="pl0005_5" localSheetId="9">#REF!</definedName>
    <definedName name="pl0005_5" localSheetId="7">#REF!</definedName>
    <definedName name="pl0005_5" localSheetId="6">#REF!</definedName>
    <definedName name="pl0005_5" localSheetId="8">#REF!</definedName>
    <definedName name="pl0005_6" localSheetId="13">#REF!</definedName>
    <definedName name="pl0005_6" localSheetId="10">#REF!</definedName>
    <definedName name="pl0005_6" localSheetId="9">#REF!</definedName>
    <definedName name="pl0005_6" localSheetId="7">#REF!</definedName>
    <definedName name="pl0005_6" localSheetId="6">#REF!</definedName>
    <definedName name="pl0005_6" localSheetId="8">#REF!</definedName>
    <definedName name="pl0005_8" localSheetId="13">#REF!</definedName>
    <definedName name="pl0005_8" localSheetId="10">#REF!</definedName>
    <definedName name="pl0005_8" localSheetId="9">#REF!</definedName>
    <definedName name="pl0005_8" localSheetId="7">#REF!</definedName>
    <definedName name="pl0005_8" localSheetId="6">#REF!</definedName>
    <definedName name="pl0005_8" localSheetId="8">#REF!</definedName>
    <definedName name="pl0006_5" localSheetId="13">#REF!</definedName>
    <definedName name="pl0006_5" localSheetId="10">#REF!</definedName>
    <definedName name="pl0006_5" localSheetId="9">#REF!</definedName>
    <definedName name="pl0006_5" localSheetId="7">#REF!</definedName>
    <definedName name="pl0006_5" localSheetId="6">#REF!</definedName>
    <definedName name="pl0006_5" localSheetId="8">#REF!</definedName>
    <definedName name="pl0006_6" localSheetId="13">#REF!</definedName>
    <definedName name="pl0006_6" localSheetId="10">#REF!</definedName>
    <definedName name="pl0006_6" localSheetId="9">#REF!</definedName>
    <definedName name="pl0006_6" localSheetId="7">#REF!</definedName>
    <definedName name="pl0006_6" localSheetId="6">#REF!</definedName>
    <definedName name="pl0006_6" localSheetId="8">#REF!</definedName>
    <definedName name="pl0006_8" localSheetId="13">#REF!</definedName>
    <definedName name="pl0006_8" localSheetId="10">#REF!</definedName>
    <definedName name="pl0006_8" localSheetId="9">#REF!</definedName>
    <definedName name="pl0006_8" localSheetId="7">#REF!</definedName>
    <definedName name="pl0006_8" localSheetId="6">#REF!</definedName>
    <definedName name="pl0006_8" localSheetId="8">#REF!</definedName>
    <definedName name="pl0007_5" localSheetId="13">#REF!</definedName>
    <definedName name="pl0007_5" localSheetId="10">#REF!</definedName>
    <definedName name="pl0007_5" localSheetId="9">#REF!</definedName>
    <definedName name="pl0007_5" localSheetId="7">#REF!</definedName>
    <definedName name="pl0007_5" localSheetId="6">#REF!</definedName>
    <definedName name="pl0007_5" localSheetId="8">#REF!</definedName>
    <definedName name="pl0007_6" localSheetId="13">#REF!</definedName>
    <definedName name="pl0007_6" localSheetId="10">#REF!</definedName>
    <definedName name="pl0007_6" localSheetId="9">#REF!</definedName>
    <definedName name="pl0007_6" localSheetId="7">#REF!</definedName>
    <definedName name="pl0007_6" localSheetId="6">#REF!</definedName>
    <definedName name="pl0007_6" localSheetId="8">#REF!</definedName>
    <definedName name="pl0007_8" localSheetId="13">#REF!</definedName>
    <definedName name="pl0007_8" localSheetId="10">#REF!</definedName>
    <definedName name="pl0007_8" localSheetId="9">#REF!</definedName>
    <definedName name="pl0007_8" localSheetId="7">#REF!</definedName>
    <definedName name="pl0007_8" localSheetId="6">#REF!</definedName>
    <definedName name="pl0007_8" localSheetId="8">#REF!</definedName>
    <definedName name="pl0008_5" localSheetId="13">#REF!</definedName>
    <definedName name="pl0008_5" localSheetId="10">#REF!</definedName>
    <definedName name="pl0008_5" localSheetId="9">#REF!</definedName>
    <definedName name="pl0008_5" localSheetId="7">#REF!</definedName>
    <definedName name="pl0008_5" localSheetId="6">#REF!</definedName>
    <definedName name="pl0008_5" localSheetId="8">#REF!</definedName>
    <definedName name="pl0008_6" localSheetId="13">#REF!</definedName>
    <definedName name="pl0008_6" localSheetId="10">#REF!</definedName>
    <definedName name="pl0008_6" localSheetId="9">#REF!</definedName>
    <definedName name="pl0008_6" localSheetId="7">#REF!</definedName>
    <definedName name="pl0008_6" localSheetId="6">#REF!</definedName>
    <definedName name="pl0008_6" localSheetId="8">#REF!</definedName>
    <definedName name="pl0008_8" localSheetId="13">#REF!</definedName>
    <definedName name="pl0008_8" localSheetId="10">#REF!</definedName>
    <definedName name="pl0008_8" localSheetId="9">#REF!</definedName>
    <definedName name="pl0008_8" localSheetId="7">#REF!</definedName>
    <definedName name="pl0008_8" localSheetId="6">#REF!</definedName>
    <definedName name="pl0008_8" localSheetId="8">#REF!</definedName>
    <definedName name="pl0009_5" localSheetId="13">#REF!</definedName>
    <definedName name="pl0009_5" localSheetId="10">#REF!</definedName>
    <definedName name="pl0009_5" localSheetId="9">#REF!</definedName>
    <definedName name="pl0009_5" localSheetId="7">#REF!</definedName>
    <definedName name="pl0009_5" localSheetId="6">#REF!</definedName>
    <definedName name="pl0009_5" localSheetId="8">#REF!</definedName>
    <definedName name="pl0009_6" localSheetId="13">#REF!</definedName>
    <definedName name="pl0009_6" localSheetId="10">#REF!</definedName>
    <definedName name="pl0009_6" localSheetId="9">#REF!</definedName>
    <definedName name="pl0009_6" localSheetId="7">#REF!</definedName>
    <definedName name="pl0009_6" localSheetId="6">#REF!</definedName>
    <definedName name="pl0009_6" localSheetId="8">#REF!</definedName>
    <definedName name="pl0009_8" localSheetId="13">#REF!</definedName>
    <definedName name="pl0009_8" localSheetId="10">#REF!</definedName>
    <definedName name="pl0009_8" localSheetId="9">#REF!</definedName>
    <definedName name="pl0009_8" localSheetId="7">#REF!</definedName>
    <definedName name="pl0009_8" localSheetId="6">#REF!</definedName>
    <definedName name="pl0009_8" localSheetId="8">#REF!</definedName>
    <definedName name="plcodcolonne" localSheetId="13">#REF!</definedName>
    <definedName name="plcodcolonne" localSheetId="10">#REF!</definedName>
    <definedName name="plcodcolonne" localSheetId="9">#REF!</definedName>
    <definedName name="plcodcolonne" localSheetId="7">#REF!</definedName>
    <definedName name="plcodcolonne" localSheetId="6">#REF!</definedName>
    <definedName name="plcodcolonne" localSheetId="8">#REF!</definedName>
    <definedName name="plcodcolonne_5" localSheetId="13">#REF!</definedName>
    <definedName name="plcodcolonne_5" localSheetId="10">#REF!</definedName>
    <definedName name="plcodcolonne_5" localSheetId="9">#REF!</definedName>
    <definedName name="plcodcolonne_5" localSheetId="7">#REF!</definedName>
    <definedName name="plcodcolonne_5" localSheetId="6">#REF!</definedName>
    <definedName name="plcodcolonne_5" localSheetId="8">#REF!</definedName>
    <definedName name="plcodcolonne_6" localSheetId="13">#REF!</definedName>
    <definedName name="plcodcolonne_6" localSheetId="10">#REF!</definedName>
    <definedName name="plcodcolonne_6" localSheetId="9">#REF!</definedName>
    <definedName name="plcodcolonne_6" localSheetId="7">#REF!</definedName>
    <definedName name="plcodcolonne_6" localSheetId="6">#REF!</definedName>
    <definedName name="plcodcolonne_6" localSheetId="8">#REF!</definedName>
    <definedName name="plcodcolonne_8" localSheetId="13">#REF!</definedName>
    <definedName name="plcodcolonne_8" localSheetId="10">#REF!</definedName>
    <definedName name="plcodcolonne_8" localSheetId="9">#REF!</definedName>
    <definedName name="plcodcolonne_8" localSheetId="7">#REF!</definedName>
    <definedName name="plcodcolonne_8" localSheetId="6">#REF!</definedName>
    <definedName name="plcodcolonne_8" localSheetId="8">#REF!</definedName>
    <definedName name="pldef" localSheetId="13">#REF!</definedName>
    <definedName name="pldef" localSheetId="10">#REF!</definedName>
    <definedName name="pldef" localSheetId="9">#REF!</definedName>
    <definedName name="pldef" localSheetId="7">#REF!</definedName>
    <definedName name="pldef" localSheetId="6">#REF!</definedName>
    <definedName name="pldef" localSheetId="8">#REF!</definedName>
    <definedName name="pldef_5" localSheetId="13">#REF!</definedName>
    <definedName name="pldef_5" localSheetId="10">#REF!</definedName>
    <definedName name="pldef_5" localSheetId="9">#REF!</definedName>
    <definedName name="pldef_5" localSheetId="7">#REF!</definedName>
    <definedName name="pldef_5" localSheetId="6">#REF!</definedName>
    <definedName name="pldef_5" localSheetId="8">#REF!</definedName>
    <definedName name="pldef_6" localSheetId="13">#REF!</definedName>
    <definedName name="pldef_6" localSheetId="10">#REF!</definedName>
    <definedName name="pldef_6" localSheetId="9">#REF!</definedName>
    <definedName name="pldef_6" localSheetId="7">#REF!</definedName>
    <definedName name="pldef_6" localSheetId="6">#REF!</definedName>
    <definedName name="pldef_6" localSheetId="8">#REF!</definedName>
    <definedName name="pldef_8" localSheetId="13">#REF!</definedName>
    <definedName name="pldef_8" localSheetId="10">#REF!</definedName>
    <definedName name="pldef_8" localSheetId="9">#REF!</definedName>
    <definedName name="pldef_8" localSheetId="7">#REF!</definedName>
    <definedName name="pldef_8" localSheetId="6">#REF!</definedName>
    <definedName name="pldef_8" localSheetId="8">#REF!</definedName>
    <definedName name="plhq" localSheetId="13">#REF!</definedName>
    <definedName name="plhq" localSheetId="10">#REF!</definedName>
    <definedName name="plhq" localSheetId="9">#REF!</definedName>
    <definedName name="plhq" localSheetId="7">#REF!</definedName>
    <definedName name="plhq" localSheetId="6">#REF!</definedName>
    <definedName name="plhq" localSheetId="8">#REF!</definedName>
    <definedName name="plhq_5" localSheetId="13">#REF!</definedName>
    <definedName name="plhq_5" localSheetId="10">#REF!</definedName>
    <definedName name="plhq_5" localSheetId="9">#REF!</definedName>
    <definedName name="plhq_5" localSheetId="7">#REF!</definedName>
    <definedName name="plhq_5" localSheetId="6">#REF!</definedName>
    <definedName name="plhq_5" localSheetId="8">#REF!</definedName>
    <definedName name="plhq_6" localSheetId="13">#REF!</definedName>
    <definedName name="plhq_6" localSheetId="10">#REF!</definedName>
    <definedName name="plhq_6" localSheetId="9">#REF!</definedName>
    <definedName name="plhq_6" localSheetId="7">#REF!</definedName>
    <definedName name="plhq_6" localSheetId="6">#REF!</definedName>
    <definedName name="plhq_6" localSheetId="8">#REF!</definedName>
    <definedName name="plhq_8" localSheetId="13">#REF!</definedName>
    <definedName name="plhq_8" localSheetId="10">#REF!</definedName>
    <definedName name="plhq_8" localSheetId="9">#REF!</definedName>
    <definedName name="plhq_8" localSheetId="7">#REF!</definedName>
    <definedName name="plhq_8" localSheetId="6">#REF!</definedName>
    <definedName name="plhq_8" localSheetId="8">#REF!</definedName>
    <definedName name="plitc" localSheetId="13">#REF!</definedName>
    <definedName name="plitc" localSheetId="10">#REF!</definedName>
    <definedName name="plitc" localSheetId="9">#REF!</definedName>
    <definedName name="plitc" localSheetId="7">#REF!</definedName>
    <definedName name="plitc" localSheetId="6">#REF!</definedName>
    <definedName name="plitc" localSheetId="8">#REF!</definedName>
    <definedName name="plitc_5" localSheetId="13">#REF!</definedName>
    <definedName name="plitc_5" localSheetId="10">#REF!</definedName>
    <definedName name="plitc_5" localSheetId="9">#REF!</definedName>
    <definedName name="plitc_5" localSheetId="7">#REF!</definedName>
    <definedName name="plitc_5" localSheetId="6">#REF!</definedName>
    <definedName name="plitc_5" localSheetId="8">#REF!</definedName>
    <definedName name="plitc_6" localSheetId="13">#REF!</definedName>
    <definedName name="plitc_6" localSheetId="10">#REF!</definedName>
    <definedName name="plitc_6" localSheetId="9">#REF!</definedName>
    <definedName name="plitc_6" localSheetId="7">#REF!</definedName>
    <definedName name="plitc_6" localSheetId="6">#REF!</definedName>
    <definedName name="plitc_6" localSheetId="8">#REF!</definedName>
    <definedName name="plitc_8" localSheetId="13">#REF!</definedName>
    <definedName name="plitc_8" localSheetId="10">#REF!</definedName>
    <definedName name="plitc_8" localSheetId="9">#REF!</definedName>
    <definedName name="plitc_8" localSheetId="7">#REF!</definedName>
    <definedName name="plitc_8" localSheetId="6">#REF!</definedName>
    <definedName name="plitc_8" localSheetId="8">#REF!</definedName>
    <definedName name="PlItc999" localSheetId="13">#REF!</definedName>
    <definedName name="PlItc999" localSheetId="10">#REF!</definedName>
    <definedName name="PlItc999" localSheetId="9">#REF!</definedName>
    <definedName name="PlItc999" localSheetId="7">#REF!</definedName>
    <definedName name="PlItc999" localSheetId="6">#REF!</definedName>
    <definedName name="PlItc999" localSheetId="8">#REF!</definedName>
    <definedName name="PlItc999_5" localSheetId="13">#REF!</definedName>
    <definedName name="PlItc999_5" localSheetId="10">#REF!</definedName>
    <definedName name="PlItc999_5" localSheetId="9">#REF!</definedName>
    <definedName name="PlItc999_5" localSheetId="7">#REF!</definedName>
    <definedName name="PlItc999_5" localSheetId="6">#REF!</definedName>
    <definedName name="PlItc999_5" localSheetId="8">#REF!</definedName>
    <definedName name="PlItc999_6" localSheetId="13">#REF!</definedName>
    <definedName name="PlItc999_6" localSheetId="10">#REF!</definedName>
    <definedName name="PlItc999_6" localSheetId="9">#REF!</definedName>
    <definedName name="PlItc999_6" localSheetId="7">#REF!</definedName>
    <definedName name="PlItc999_6" localSheetId="6">#REF!</definedName>
    <definedName name="PlItc999_6" localSheetId="8">#REF!</definedName>
    <definedName name="PlItc999_8" localSheetId="13">#REF!</definedName>
    <definedName name="PlItc999_8" localSheetId="10">#REF!</definedName>
    <definedName name="PlItc999_8" localSheetId="9">#REF!</definedName>
    <definedName name="PlItc999_8" localSheetId="7">#REF!</definedName>
    <definedName name="PlItc999_8" localSheetId="6">#REF!</definedName>
    <definedName name="PlItc999_8" localSheetId="8">#REF!</definedName>
    <definedName name="PlItcCom" localSheetId="13">#REF!</definedName>
    <definedName name="PlItcCom" localSheetId="10">#REF!</definedName>
    <definedName name="PlItcCom" localSheetId="9">#REF!</definedName>
    <definedName name="PlItcCom" localSheetId="7">#REF!</definedName>
    <definedName name="PlItcCom" localSheetId="6">#REF!</definedName>
    <definedName name="PlItcCom" localSheetId="8">#REF!</definedName>
    <definedName name="PlItcCom_5" localSheetId="13">#REF!</definedName>
    <definedName name="PlItcCom_5" localSheetId="10">#REF!</definedName>
    <definedName name="PlItcCom_5" localSheetId="9">#REF!</definedName>
    <definedName name="PlItcCom_5" localSheetId="7">#REF!</definedName>
    <definedName name="PlItcCom_5" localSheetId="6">#REF!</definedName>
    <definedName name="PlItcCom_5" localSheetId="8">#REF!</definedName>
    <definedName name="PlItcCom_6" localSheetId="13">#REF!</definedName>
    <definedName name="PlItcCom_6" localSheetId="10">#REF!</definedName>
    <definedName name="PlItcCom_6" localSheetId="9">#REF!</definedName>
    <definedName name="PlItcCom_6" localSheetId="7">#REF!</definedName>
    <definedName name="PlItcCom_6" localSheetId="6">#REF!</definedName>
    <definedName name="PlItcCom_6" localSheetId="8">#REF!</definedName>
    <definedName name="PlItcCom_8" localSheetId="13">#REF!</definedName>
    <definedName name="PlItcCom_8" localSheetId="10">#REF!</definedName>
    <definedName name="PlItcCom_8" localSheetId="9">#REF!</definedName>
    <definedName name="PlItcCom_8" localSheetId="7">#REF!</definedName>
    <definedName name="PlItcCom_8" localSheetId="6">#REF!</definedName>
    <definedName name="PlItcCom_8" localSheetId="8">#REF!</definedName>
    <definedName name="PlItcItems" localSheetId="13">#REF!</definedName>
    <definedName name="PlItcItems" localSheetId="10">#REF!</definedName>
    <definedName name="PlItcItems" localSheetId="9">#REF!</definedName>
    <definedName name="PlItcItems" localSheetId="7">#REF!</definedName>
    <definedName name="PlItcItems" localSheetId="6">#REF!</definedName>
    <definedName name="PlItcItems" localSheetId="8">#REF!</definedName>
    <definedName name="PlItcItems_5" localSheetId="13">#REF!</definedName>
    <definedName name="PlItcItems_5" localSheetId="10">#REF!</definedName>
    <definedName name="PlItcItems_5" localSheetId="9">#REF!</definedName>
    <definedName name="PlItcItems_5" localSheetId="7">#REF!</definedName>
    <definedName name="PlItcItems_5" localSheetId="6">#REF!</definedName>
    <definedName name="PlItcItems_5" localSheetId="8">#REF!</definedName>
    <definedName name="PlItcItems_6" localSheetId="13">#REF!</definedName>
    <definedName name="PlItcItems_6" localSheetId="10">#REF!</definedName>
    <definedName name="PlItcItems_6" localSheetId="9">#REF!</definedName>
    <definedName name="PlItcItems_6" localSheetId="7">#REF!</definedName>
    <definedName name="PlItcItems_6" localSheetId="6">#REF!</definedName>
    <definedName name="PlItcItems_6" localSheetId="8">#REF!</definedName>
    <definedName name="PlItcItems_8" localSheetId="13">#REF!</definedName>
    <definedName name="PlItcItems_8" localSheetId="10">#REF!</definedName>
    <definedName name="PlItcItems_8" localSheetId="9">#REF!</definedName>
    <definedName name="PlItcItems_8" localSheetId="7">#REF!</definedName>
    <definedName name="PlItcItems_8" localSheetId="6">#REF!</definedName>
    <definedName name="PlItcItems_8" localSheetId="8">#REF!</definedName>
    <definedName name="PlItcNc" localSheetId="13">#REF!</definedName>
    <definedName name="PlItcNc" localSheetId="10">#REF!</definedName>
    <definedName name="PlItcNc" localSheetId="9">#REF!</definedName>
    <definedName name="PlItcNc" localSheetId="7">#REF!</definedName>
    <definedName name="PlItcNc" localSheetId="6">#REF!</definedName>
    <definedName name="PlItcNc" localSheetId="8">#REF!</definedName>
    <definedName name="PlItcNc_5" localSheetId="13">#REF!</definedName>
    <definedName name="PlItcNc_5" localSheetId="10">#REF!</definedName>
    <definedName name="PlItcNc_5" localSheetId="9">#REF!</definedName>
    <definedName name="PlItcNc_5" localSheetId="7">#REF!</definedName>
    <definedName name="PlItcNc_5" localSheetId="6">#REF!</definedName>
    <definedName name="PlItcNc_5" localSheetId="8">#REF!</definedName>
    <definedName name="PlItcNc_6" localSheetId="13">#REF!</definedName>
    <definedName name="PlItcNc_6" localSheetId="10">#REF!</definedName>
    <definedName name="PlItcNc_6" localSheetId="9">#REF!</definedName>
    <definedName name="PlItcNc_6" localSheetId="7">#REF!</definedName>
    <definedName name="PlItcNc_6" localSheetId="6">#REF!</definedName>
    <definedName name="PlItcNc_6" localSheetId="8">#REF!</definedName>
    <definedName name="PlItcNc_8" localSheetId="13">#REF!</definedName>
    <definedName name="PlItcNc_8" localSheetId="10">#REF!</definedName>
    <definedName name="PlItcNc_8" localSheetId="9">#REF!</definedName>
    <definedName name="PlItcNc_8" localSheetId="7">#REF!</definedName>
    <definedName name="PlItcNc_8" localSheetId="6">#REF!</definedName>
    <definedName name="PlItcNc_8" localSheetId="8">#REF!</definedName>
    <definedName name="PlItcNo" localSheetId="13">#REF!</definedName>
    <definedName name="PlItcNo" localSheetId="10">#REF!</definedName>
    <definedName name="PlItcNo" localSheetId="9">#REF!</definedName>
    <definedName name="PlItcNo" localSheetId="7">#REF!</definedName>
    <definedName name="PlItcNo" localSheetId="6">#REF!</definedName>
    <definedName name="PlItcNo" localSheetId="8">#REF!</definedName>
    <definedName name="PlItcNo_5" localSheetId="13">#REF!</definedName>
    <definedName name="PlItcNo_5" localSheetId="10">#REF!</definedName>
    <definedName name="PlItcNo_5" localSheetId="9">#REF!</definedName>
    <definedName name="PlItcNo_5" localSheetId="7">#REF!</definedName>
    <definedName name="PlItcNo_5" localSheetId="6">#REF!</definedName>
    <definedName name="PlItcNo_5" localSheetId="8">#REF!</definedName>
    <definedName name="PlItcNo_6" localSheetId="13">#REF!</definedName>
    <definedName name="PlItcNo_6" localSheetId="10">#REF!</definedName>
    <definedName name="PlItcNo_6" localSheetId="9">#REF!</definedName>
    <definedName name="PlItcNo_6" localSheetId="7">#REF!</definedName>
    <definedName name="PlItcNo_6" localSheetId="6">#REF!</definedName>
    <definedName name="PlItcNo_6" localSheetId="8">#REF!</definedName>
    <definedName name="PlItcNo_8" localSheetId="13">#REF!</definedName>
    <definedName name="PlItcNo_8" localSheetId="10">#REF!</definedName>
    <definedName name="PlItcNo_8" localSheetId="9">#REF!</definedName>
    <definedName name="PlItcNo_8" localSheetId="7">#REF!</definedName>
    <definedName name="PlItcNo_8" localSheetId="6">#REF!</definedName>
    <definedName name="PlItcNo_8" localSheetId="8">#REF!</definedName>
    <definedName name="PlItcYTD05" localSheetId="13">#REF!</definedName>
    <definedName name="PlItcYTD05" localSheetId="10">#REF!</definedName>
    <definedName name="PlItcYTD05" localSheetId="9">#REF!</definedName>
    <definedName name="PlItcYTD05" localSheetId="7">#REF!</definedName>
    <definedName name="PlItcYTD05" localSheetId="6">#REF!</definedName>
    <definedName name="PlItcYTD05" localSheetId="8">#REF!</definedName>
    <definedName name="plreg" localSheetId="13">#REF!</definedName>
    <definedName name="plreg" localSheetId="10">#REF!</definedName>
    <definedName name="plreg" localSheetId="9">#REF!</definedName>
    <definedName name="plreg" localSheetId="7">#REF!</definedName>
    <definedName name="plreg" localSheetId="6">#REF!</definedName>
    <definedName name="plreg" localSheetId="8">#REF!</definedName>
    <definedName name="plreg_5" localSheetId="13">#REF!</definedName>
    <definedName name="plreg_5" localSheetId="10">#REF!</definedName>
    <definedName name="plreg_5" localSheetId="9">#REF!</definedName>
    <definedName name="plreg_5" localSheetId="7">#REF!</definedName>
    <definedName name="plreg_5" localSheetId="6">#REF!</definedName>
    <definedName name="plreg_5" localSheetId="8">#REF!</definedName>
    <definedName name="plreg_6" localSheetId="13">#REF!</definedName>
    <definedName name="plreg_6" localSheetId="10">#REF!</definedName>
    <definedName name="plreg_6" localSheetId="9">#REF!</definedName>
    <definedName name="plreg_6" localSheetId="7">#REF!</definedName>
    <definedName name="plreg_6" localSheetId="6">#REF!</definedName>
    <definedName name="plreg_6" localSheetId="8">#REF!</definedName>
    <definedName name="plreg_8" localSheetId="13">#REF!</definedName>
    <definedName name="plreg_8" localSheetId="10">#REF!</definedName>
    <definedName name="plreg_8" localSheetId="9">#REF!</definedName>
    <definedName name="plreg_8" localSheetId="7">#REF!</definedName>
    <definedName name="plreg_8" localSheetId="6">#REF!</definedName>
    <definedName name="plreg_8" localSheetId="8">#REF!</definedName>
    <definedName name="Previous_month" localSheetId="13">#REF!</definedName>
    <definedName name="Previous_month" localSheetId="10">#REF!</definedName>
    <definedName name="Previous_month" localSheetId="9">#REF!</definedName>
    <definedName name="Previous_month" localSheetId="7">#REF!</definedName>
    <definedName name="Previous_month" localSheetId="6">#REF!</definedName>
    <definedName name="Previous_month" localSheetId="8">#REF!</definedName>
    <definedName name="Primi_Nove_Mesi_2005" localSheetId="13">#REF!</definedName>
    <definedName name="Primi_Nove_Mesi_2005" localSheetId="10">#REF!</definedName>
    <definedName name="Primi_Nove_Mesi_2005" localSheetId="9">#REF!</definedName>
    <definedName name="Primi_Nove_Mesi_2005" localSheetId="7">#REF!</definedName>
    <definedName name="Primi_Nove_Mesi_2005" localSheetId="6">#REF!</definedName>
    <definedName name="Primi_Nove_Mesi_2005" localSheetId="8">#REF!</definedName>
    <definedName name="Pro_oth_charges" localSheetId="13">#REF!</definedName>
    <definedName name="Pro_oth_charges" localSheetId="10">#REF!</definedName>
    <definedName name="Pro_oth_charges" localSheetId="9">#REF!</definedName>
    <definedName name="Pro_oth_charges" localSheetId="7">#REF!</definedName>
    <definedName name="Pro_oth_charges" localSheetId="6">#REF!</definedName>
    <definedName name="Pro_oth_charges" localSheetId="8">#REF!</definedName>
    <definedName name="Pro_oth_charges_5" localSheetId="13">#REF!</definedName>
    <definedName name="Pro_oth_charges_5" localSheetId="10">#REF!</definedName>
    <definedName name="Pro_oth_charges_5" localSheetId="9">#REF!</definedName>
    <definedName name="Pro_oth_charges_5" localSheetId="7">#REF!</definedName>
    <definedName name="Pro_oth_charges_5" localSheetId="6">#REF!</definedName>
    <definedName name="Pro_oth_charges_5" localSheetId="8">#REF!</definedName>
    <definedName name="Pro_oth_charges_6" localSheetId="13">#REF!</definedName>
    <definedName name="Pro_oth_charges_6" localSheetId="10">#REF!</definedName>
    <definedName name="Pro_oth_charges_6" localSheetId="9">#REF!</definedName>
    <definedName name="Pro_oth_charges_6" localSheetId="7">#REF!</definedName>
    <definedName name="Pro_oth_charges_6" localSheetId="6">#REF!</definedName>
    <definedName name="Pro_oth_charges_6" localSheetId="8">#REF!</definedName>
    <definedName name="Pro_oth_charges_8" localSheetId="13">#REF!</definedName>
    <definedName name="Pro_oth_charges_8" localSheetId="10">#REF!</definedName>
    <definedName name="Pro_oth_charges_8" localSheetId="9">#REF!</definedName>
    <definedName name="Pro_oth_charges_8" localSheetId="7">#REF!</definedName>
    <definedName name="Pro_oth_charges_8" localSheetId="6">#REF!</definedName>
    <definedName name="Pro_oth_charges_8" localSheetId="8">#REF!</definedName>
    <definedName name="Project_Management" localSheetId="13">#REF!</definedName>
    <definedName name="Project_Management" localSheetId="10">#REF!</definedName>
    <definedName name="Project_Management" localSheetId="9">#REF!</definedName>
    <definedName name="Project_Management" localSheetId="7">#REF!</definedName>
    <definedName name="Project_Management" localSheetId="6">#REF!</definedName>
    <definedName name="Project_Management" localSheetId="8">#REF!</definedName>
    <definedName name="Project_team" localSheetId="13">#REF!</definedName>
    <definedName name="Project_team" localSheetId="10">#REF!</definedName>
    <definedName name="Project_team" localSheetId="9">#REF!</definedName>
    <definedName name="Project_team" localSheetId="7">#REF!</definedName>
    <definedName name="Project_team" localSheetId="6">#REF!</definedName>
    <definedName name="Project_team" localSheetId="8">#REF!</definedName>
    <definedName name="PROSPETTO_DEI_FLUSSI_DI_CASSA" localSheetId="13">#REF!</definedName>
    <definedName name="PROSPETTO_DEI_FLUSSI_DI_CASSA" localSheetId="10">#REF!</definedName>
    <definedName name="PROSPETTO_DEI_FLUSSI_DI_CASSA" localSheetId="9">#REF!</definedName>
    <definedName name="PROSPETTO_DEI_FLUSSI_DI_CASSA" localSheetId="7">#REF!</definedName>
    <definedName name="PROSPETTO_DEI_FLUSSI_DI_CASSA" localSheetId="6">#REF!</definedName>
    <definedName name="PROSPETTO_DEI_FLUSSI_DI_CASSA" localSheetId="8">#REF!</definedName>
    <definedName name="PROSPETTO_DEI_FLUSSI_DI_CASSA_5" localSheetId="13">#REF!</definedName>
    <definedName name="PROSPETTO_DEI_FLUSSI_DI_CASSA_5" localSheetId="10">#REF!</definedName>
    <definedName name="PROSPETTO_DEI_FLUSSI_DI_CASSA_5" localSheetId="9">#REF!</definedName>
    <definedName name="PROSPETTO_DEI_FLUSSI_DI_CASSA_5" localSheetId="7">#REF!</definedName>
    <definedName name="PROSPETTO_DEI_FLUSSI_DI_CASSA_5" localSheetId="6">#REF!</definedName>
    <definedName name="PROSPETTO_DEI_FLUSSI_DI_CASSA_5" localSheetId="8">#REF!</definedName>
    <definedName name="PROSPETTO_DEI_FLUSSI_DI_CASSA_6" localSheetId="13">#REF!</definedName>
    <definedName name="PROSPETTO_DEI_FLUSSI_DI_CASSA_6" localSheetId="10">#REF!</definedName>
    <definedName name="PROSPETTO_DEI_FLUSSI_DI_CASSA_6" localSheetId="9">#REF!</definedName>
    <definedName name="PROSPETTO_DEI_FLUSSI_DI_CASSA_6" localSheetId="7">#REF!</definedName>
    <definedName name="PROSPETTO_DEI_FLUSSI_DI_CASSA_6" localSheetId="6">#REF!</definedName>
    <definedName name="PROSPETTO_DEI_FLUSSI_DI_CASSA_6" localSheetId="8">#REF!</definedName>
    <definedName name="PROSPETTO_DEI_FLUSSI_DI_CASSA_8" localSheetId="13">#REF!</definedName>
    <definedName name="PROSPETTO_DEI_FLUSSI_DI_CASSA_8" localSheetId="10">#REF!</definedName>
    <definedName name="PROSPETTO_DEI_FLUSSI_DI_CASSA_8" localSheetId="9">#REF!</definedName>
    <definedName name="PROSPETTO_DEI_FLUSSI_DI_CASSA_8" localSheetId="7">#REF!</definedName>
    <definedName name="PROSPETTO_DEI_FLUSSI_DI_CASSA_8" localSheetId="6">#REF!</definedName>
    <definedName name="PROSPETTO_DEI_FLUSSI_DI_CASSA_8" localSheetId="8">#REF!</definedName>
    <definedName name="PROSPETTO_DI_ANDAMENTO_DELLE_VENDITE" localSheetId="13">#REF!</definedName>
    <definedName name="PROSPETTO_DI_ANDAMENTO_DELLE_VENDITE" localSheetId="10">#REF!</definedName>
    <definedName name="PROSPETTO_DI_ANDAMENTO_DELLE_VENDITE" localSheetId="9">#REF!</definedName>
    <definedName name="PROSPETTO_DI_ANDAMENTO_DELLE_VENDITE" localSheetId="7">#REF!</definedName>
    <definedName name="PROSPETTO_DI_ANDAMENTO_DELLE_VENDITE" localSheetId="6">#REF!</definedName>
    <definedName name="PROSPETTO_DI_ANDAMENTO_DELLE_VENDITE" localSheetId="8">#REF!</definedName>
    <definedName name="PROSPETTO_DI_ANDAMENTO_DELLE_VENDITE_5" localSheetId="13">#REF!</definedName>
    <definedName name="PROSPETTO_DI_ANDAMENTO_DELLE_VENDITE_5" localSheetId="10">#REF!</definedName>
    <definedName name="PROSPETTO_DI_ANDAMENTO_DELLE_VENDITE_5" localSheetId="9">#REF!</definedName>
    <definedName name="PROSPETTO_DI_ANDAMENTO_DELLE_VENDITE_5" localSheetId="7">#REF!</definedName>
    <definedName name="PROSPETTO_DI_ANDAMENTO_DELLE_VENDITE_5" localSheetId="6">#REF!</definedName>
    <definedName name="PROSPETTO_DI_ANDAMENTO_DELLE_VENDITE_5" localSheetId="8">#REF!</definedName>
    <definedName name="PROSPETTO_DI_ANDAMENTO_DELLE_VENDITE_6" localSheetId="13">#REF!</definedName>
    <definedName name="PROSPETTO_DI_ANDAMENTO_DELLE_VENDITE_6" localSheetId="10">#REF!</definedName>
    <definedName name="PROSPETTO_DI_ANDAMENTO_DELLE_VENDITE_6" localSheetId="9">#REF!</definedName>
    <definedName name="PROSPETTO_DI_ANDAMENTO_DELLE_VENDITE_6" localSheetId="7">#REF!</definedName>
    <definedName name="PROSPETTO_DI_ANDAMENTO_DELLE_VENDITE_6" localSheetId="6">#REF!</definedName>
    <definedName name="PROSPETTO_DI_ANDAMENTO_DELLE_VENDITE_6" localSheetId="8">#REF!</definedName>
    <definedName name="PROSPETTO_DI_ANDAMENTO_DELLE_VENDITE_8" localSheetId="13">#REF!</definedName>
    <definedName name="PROSPETTO_DI_ANDAMENTO_DELLE_VENDITE_8" localSheetId="10">#REF!</definedName>
    <definedName name="PROSPETTO_DI_ANDAMENTO_DELLE_VENDITE_8" localSheetId="9">#REF!</definedName>
    <definedName name="PROSPETTO_DI_ANDAMENTO_DELLE_VENDITE_8" localSheetId="7">#REF!</definedName>
    <definedName name="PROSPETTO_DI_ANDAMENTO_DELLE_VENDITE_8" localSheetId="6">#REF!</definedName>
    <definedName name="PROSPETTO_DI_ANDAMENTO_DELLE_VENDITE_8" localSheetId="8">#REF!</definedName>
    <definedName name="Prov_oth_risks" localSheetId="13">#REF!</definedName>
    <definedName name="Prov_oth_risks" localSheetId="10">#REF!</definedName>
    <definedName name="Prov_oth_risks" localSheetId="9">#REF!</definedName>
    <definedName name="Prov_oth_risks" localSheetId="7">#REF!</definedName>
    <definedName name="Prov_oth_risks" localSheetId="6">#REF!</definedName>
    <definedName name="Prov_oth_risks" localSheetId="8">#REF!</definedName>
    <definedName name="Prov_oth_risks_5" localSheetId="13">#REF!</definedName>
    <definedName name="Prov_oth_risks_5" localSheetId="10">#REF!</definedName>
    <definedName name="Prov_oth_risks_5" localSheetId="9">#REF!</definedName>
    <definedName name="Prov_oth_risks_5" localSheetId="7">#REF!</definedName>
    <definedName name="Prov_oth_risks_5" localSheetId="6">#REF!</definedName>
    <definedName name="Prov_oth_risks_5" localSheetId="8">#REF!</definedName>
    <definedName name="Prov_oth_risks_6" localSheetId="13">#REF!</definedName>
    <definedName name="Prov_oth_risks_6" localSheetId="10">#REF!</definedName>
    <definedName name="Prov_oth_risks_6" localSheetId="9">#REF!</definedName>
    <definedName name="Prov_oth_risks_6" localSheetId="7">#REF!</definedName>
    <definedName name="Prov_oth_risks_6" localSheetId="6">#REF!</definedName>
    <definedName name="Prov_oth_risks_6" localSheetId="8">#REF!</definedName>
    <definedName name="Prov_oth_risks_8" localSheetId="13">#REF!</definedName>
    <definedName name="Prov_oth_risks_8" localSheetId="10">#REF!</definedName>
    <definedName name="Prov_oth_risks_8" localSheetId="9">#REF!</definedName>
    <definedName name="Prov_oth_risks_8" localSheetId="7">#REF!</definedName>
    <definedName name="Prov_oth_risks_8" localSheetId="6">#REF!</definedName>
    <definedName name="Prov_oth_risks_8" localSheetId="8">#REF!</definedName>
    <definedName name="QTR_EBITDA" localSheetId="13">#REF!</definedName>
    <definedName name="QTR_EBITDA" localSheetId="10">#REF!</definedName>
    <definedName name="QTR_EBITDA" localSheetId="9">#REF!</definedName>
    <definedName name="QTR_EBITDA" localSheetId="7">#REF!</definedName>
    <definedName name="QTR_EBITDA" localSheetId="6">#REF!</definedName>
    <definedName name="QTR_EBITDA" localSheetId="8">#REF!</definedName>
    <definedName name="QTR_EPS" localSheetId="13">#REF!</definedName>
    <definedName name="QTR_EPS" localSheetId="10">#REF!</definedName>
    <definedName name="QTR_EPS" localSheetId="9">#REF!</definedName>
    <definedName name="QTR_EPS" localSheetId="7">#REF!</definedName>
    <definedName name="QTR_EPS" localSheetId="6">#REF!</definedName>
    <definedName name="QTR_EPS" localSheetId="8">#REF!</definedName>
    <definedName name="QTR_NI" localSheetId="13">#REF!</definedName>
    <definedName name="QTR_NI" localSheetId="10">#REF!</definedName>
    <definedName name="QTR_NI" localSheetId="9">#REF!</definedName>
    <definedName name="QTR_NI" localSheetId="7">#REF!</definedName>
    <definedName name="QTR_NI" localSheetId="6">#REF!</definedName>
    <definedName name="QTR_NI" localSheetId="8">#REF!</definedName>
    <definedName name="QTR_OP" localSheetId="13">#REF!</definedName>
    <definedName name="QTR_OP" localSheetId="10">#REF!</definedName>
    <definedName name="QTR_OP" localSheetId="9">#REF!</definedName>
    <definedName name="QTR_OP" localSheetId="7">#REF!</definedName>
    <definedName name="QTR_OP" localSheetId="6">#REF!</definedName>
    <definedName name="QTR_OP" localSheetId="8">#REF!</definedName>
    <definedName name="QTR_REV" localSheetId="13">#REF!</definedName>
    <definedName name="QTR_REV" localSheetId="10">#REF!</definedName>
    <definedName name="QTR_REV" localSheetId="9">#REF!</definedName>
    <definedName name="QTR_REV" localSheetId="7">#REF!</definedName>
    <definedName name="QTR_REV" localSheetId="6">#REF!</definedName>
    <definedName name="QTR_REV" localSheetId="8">#REF!</definedName>
    <definedName name="Quarter" localSheetId="13">#REF!</definedName>
    <definedName name="Quarter" localSheetId="10">#REF!</definedName>
    <definedName name="Quarter" localSheetId="9">#REF!</definedName>
    <definedName name="Quarter" localSheetId="7">#REF!</definedName>
    <definedName name="Quarter" localSheetId="6">#REF!</definedName>
    <definedName name="Quarter" localSheetId="8">#REF!</definedName>
    <definedName name="Queries" localSheetId="13">'[12]WH vs WDF'!#REF!</definedName>
    <definedName name="Queries" localSheetId="10">'[12]WH vs WDF'!#REF!</definedName>
    <definedName name="Queries" localSheetId="9">'[12]WH vs WDF'!#REF!</definedName>
    <definedName name="Queries" localSheetId="7">'[12]WH vs WDF'!#REF!</definedName>
    <definedName name="Queries" localSheetId="6">'[12]WH vs WDF'!#REF!</definedName>
    <definedName name="Queries" localSheetId="8">'[12]WH vs WDF'!#REF!</definedName>
    <definedName name="RateiATT" localSheetId="13">#REF!</definedName>
    <definedName name="RateiATT" localSheetId="10">#REF!</definedName>
    <definedName name="RateiATT" localSheetId="9">#REF!</definedName>
    <definedName name="RateiATT" localSheetId="7">#REF!</definedName>
    <definedName name="RateiATT" localSheetId="6">#REF!</definedName>
    <definedName name="RateiATT" localSheetId="8">#REF!</definedName>
    <definedName name="RateiPASS" localSheetId="13">#REF!</definedName>
    <definedName name="RateiPASS" localSheetId="10">#REF!</definedName>
    <definedName name="RateiPASS" localSheetId="9">#REF!</definedName>
    <definedName name="RateiPASS" localSheetId="7">#REF!</definedName>
    <definedName name="RateiPASS" localSheetId="6">#REF!</definedName>
    <definedName name="RateiPASS" localSheetId="8">#REF!</definedName>
    <definedName name="RawData" localSheetId="13">#REF!</definedName>
    <definedName name="RawData" localSheetId="10">#REF!</definedName>
    <definedName name="RawData" localSheetId="9">#REF!</definedName>
    <definedName name="RawData" localSheetId="7">#REF!</definedName>
    <definedName name="RawData" localSheetId="6">#REF!</definedName>
    <definedName name="RawData" localSheetId="8">#REF!</definedName>
    <definedName name="RBN" localSheetId="13">#REF!</definedName>
    <definedName name="RBN" localSheetId="10">#REF!</definedName>
    <definedName name="RBN" localSheetId="9">#REF!</definedName>
    <definedName name="RBN" localSheetId="7">#REF!</definedName>
    <definedName name="RBN" localSheetId="6">#REF!</definedName>
    <definedName name="RBN" localSheetId="8">#REF!</definedName>
    <definedName name="RDTA_Block1" localSheetId="13">#REF!</definedName>
    <definedName name="RDTA_Block1" localSheetId="10">#REF!</definedName>
    <definedName name="RDTA_Block1" localSheetId="9">#REF!</definedName>
    <definedName name="RDTA_Block1" localSheetId="7">#REF!</definedName>
    <definedName name="RDTA_Block1" localSheetId="6">#REF!</definedName>
    <definedName name="RDTA_Block1" localSheetId="8">#REF!</definedName>
    <definedName name="report_detail" localSheetId="13">#REF!</definedName>
    <definedName name="report_detail" localSheetId="10">#REF!</definedName>
    <definedName name="report_detail" localSheetId="9">#REF!</definedName>
    <definedName name="report_detail" localSheetId="7">#REF!</definedName>
    <definedName name="report_detail" localSheetId="6">#REF!</definedName>
    <definedName name="report_detail" localSheetId="8">#REF!</definedName>
    <definedName name="Rest_of_Year" localSheetId="13">#REF!</definedName>
    <definedName name="Rest_of_Year" localSheetId="10">#REF!</definedName>
    <definedName name="Rest_of_Year" localSheetId="9">#REF!</definedName>
    <definedName name="Rest_of_Year" localSheetId="7">#REF!</definedName>
    <definedName name="Rest_of_Year" localSheetId="6">#REF!</definedName>
    <definedName name="Rest_of_Year" localSheetId="8">#REF!</definedName>
    <definedName name="Retai_ops" localSheetId="13">#REF!,#REF!,#REF!,#REF!,#REF!</definedName>
    <definedName name="Retai_ops" localSheetId="10">#REF!,#REF!,#REF!,#REF!,#REF!</definedName>
    <definedName name="Retai_ops" localSheetId="9">#REF!,#REF!,#REF!,#REF!,#REF!</definedName>
    <definedName name="Retai_ops" localSheetId="7">#REF!,#REF!,#REF!,#REF!,#REF!</definedName>
    <definedName name="Retai_ops" localSheetId="6">#REF!,#REF!,#REF!,#REF!,#REF!</definedName>
    <definedName name="Retai_ops" localSheetId="8">#REF!,#REF!,#REF!,#REF!,#REF!</definedName>
    <definedName name="Retail_Operations" localSheetId="13">#REF!</definedName>
    <definedName name="Retail_Operations" localSheetId="10">#REF!</definedName>
    <definedName name="Retail_Operations" localSheetId="9">#REF!</definedName>
    <definedName name="Retail_Operations" localSheetId="7">#REF!</definedName>
    <definedName name="Retail_Operations" localSheetId="6">#REF!</definedName>
    <definedName name="Retail_Operations" localSheetId="8">#REF!</definedName>
    <definedName name="Ricavi" localSheetId="13">#REF!</definedName>
    <definedName name="Ricavi" localSheetId="10">#REF!</definedName>
    <definedName name="Ricavi" localSheetId="9">#REF!</definedName>
    <definedName name="Ricavi" localSheetId="7">#REF!</definedName>
    <definedName name="Ricavi" localSheetId="6">#REF!</definedName>
    <definedName name="Ricavi" localSheetId="8">#REF!</definedName>
    <definedName name="RID" localSheetId="13">#REF!</definedName>
    <definedName name="RID" localSheetId="10">#REF!</definedName>
    <definedName name="RID" localSheetId="9">#REF!</definedName>
    <definedName name="RID" localSheetId="7">#REF!</definedName>
    <definedName name="RID" localSheetId="6">#REF!</definedName>
    <definedName name="RID" localSheetId="8">#REF!</definedName>
    <definedName name="Rimanenze" localSheetId="13">#REF!</definedName>
    <definedName name="Rimanenze" localSheetId="10">#REF!</definedName>
    <definedName name="Rimanenze" localSheetId="9">#REF!</definedName>
    <definedName name="Rimanenze" localSheetId="7">#REF!</definedName>
    <definedName name="Rimanenze" localSheetId="6">#REF!</definedName>
    <definedName name="Rimanenze" localSheetId="8">#REF!</definedName>
    <definedName name="risulta93" localSheetId="13">[7]statopatrimoniale!#REF!</definedName>
    <definedName name="risulta93" localSheetId="10">[7]statopatrimoniale!#REF!</definedName>
    <definedName name="risulta93" localSheetId="9">[7]statopatrimoniale!#REF!</definedName>
    <definedName name="risulta93" localSheetId="7">[7]statopatrimoniale!#REF!</definedName>
    <definedName name="risulta93" localSheetId="6">[7]statopatrimoniale!#REF!</definedName>
    <definedName name="risulta93" localSheetId="8">[7]statopatrimoniale!#REF!</definedName>
    <definedName name="Rolling_Forecast" localSheetId="13">#REF!</definedName>
    <definedName name="Rolling_Forecast" localSheetId="10">#REF!</definedName>
    <definedName name="Rolling_Forecast" localSheetId="9">#REF!</definedName>
    <definedName name="Rolling_Forecast" localSheetId="7">#REF!</definedName>
    <definedName name="Rolling_Forecast" localSheetId="6">#REF!</definedName>
    <definedName name="Rolling_Forecast" localSheetId="8">#REF!</definedName>
    <definedName name="ROY" localSheetId="13">'[11]RINN 2006'!#REF!</definedName>
    <definedName name="ROY" localSheetId="10">'[11]RINN 2006'!#REF!</definedName>
    <definedName name="ROY" localSheetId="9">'[11]RINN 2006'!#REF!</definedName>
    <definedName name="ROY" localSheetId="7">'[11]RINN 2006'!#REF!</definedName>
    <definedName name="ROY" localSheetId="6">'[11]RINN 2006'!#REF!</definedName>
    <definedName name="ROY" localSheetId="8">'[11]RINN 2006'!#REF!</definedName>
    <definedName name="SAP" localSheetId="13">#REF!</definedName>
    <definedName name="SAP" localSheetId="10">#REF!</definedName>
    <definedName name="SAP" localSheetId="9">#REF!</definedName>
    <definedName name="SAP" localSheetId="7">#REF!</definedName>
    <definedName name="SAP" localSheetId="6">#REF!</definedName>
    <definedName name="SAP" localSheetId="8">#REF!</definedName>
    <definedName name="SAPBEXrevision" hidden="1">17</definedName>
    <definedName name="SAPBEXsysID" hidden="1">"P28"</definedName>
    <definedName name="SAPBEXwbID" hidden="1">"440TL05MITP43HYECMEL4NJ8H"</definedName>
    <definedName name="SCN" localSheetId="13">#REF!</definedName>
    <definedName name="SCN" localSheetId="10">#REF!</definedName>
    <definedName name="SCN" localSheetId="9">#REF!</definedName>
    <definedName name="SCN" localSheetId="7">#REF!</definedName>
    <definedName name="SCN" localSheetId="6">#REF!</definedName>
    <definedName name="SCN" localSheetId="8">#REF!</definedName>
    <definedName name="SCOPE_NAME" localSheetId="13">#REF!</definedName>
    <definedName name="SCOPE_NAME" localSheetId="10">#REF!</definedName>
    <definedName name="SCOPE_NAME" localSheetId="9">#REF!</definedName>
    <definedName name="SCOPE_NAME" localSheetId="7">#REF!</definedName>
    <definedName name="SCOPE_NAME" localSheetId="6">#REF!</definedName>
    <definedName name="SCOPE_NAME" localSheetId="8">#REF!</definedName>
    <definedName name="scotland" localSheetId="13">#REF!</definedName>
    <definedName name="scotland" localSheetId="10">#REF!</definedName>
    <definedName name="scotland" localSheetId="9">#REF!</definedName>
    <definedName name="scotland" localSheetId="7">#REF!</definedName>
    <definedName name="scotland" localSheetId="6">#REF!</definedName>
    <definedName name="scotland" localSheetId="8">#REF!</definedName>
    <definedName name="sdf" localSheetId="13">#REF!</definedName>
    <definedName name="sdf" localSheetId="10">#REF!</definedName>
    <definedName name="sdf" localSheetId="9">#REF!</definedName>
    <definedName name="sdf" localSheetId="7">#REF!</definedName>
    <definedName name="sdf" localSheetId="6">#REF!</definedName>
    <definedName name="sdf" localSheetId="8">#REF!</definedName>
    <definedName name="Sec_bank_loans" localSheetId="13">#REF!</definedName>
    <definedName name="Sec_bank_loans" localSheetId="10">#REF!</definedName>
    <definedName name="Sec_bank_loans" localSheetId="9">#REF!</definedName>
    <definedName name="Sec_bank_loans" localSheetId="7">#REF!</definedName>
    <definedName name="Sec_bank_loans" localSheetId="6">#REF!</definedName>
    <definedName name="Sec_bank_loans" localSheetId="8">#REF!</definedName>
    <definedName name="Sec_bank_loans_5" localSheetId="13">#REF!</definedName>
    <definedName name="Sec_bank_loans_5" localSheetId="10">#REF!</definedName>
    <definedName name="Sec_bank_loans_5" localSheetId="9">#REF!</definedName>
    <definedName name="Sec_bank_loans_5" localSheetId="7">#REF!</definedName>
    <definedName name="Sec_bank_loans_5" localSheetId="6">#REF!</definedName>
    <definedName name="Sec_bank_loans_5" localSheetId="8">#REF!</definedName>
    <definedName name="Sec_bank_loans_6" localSheetId="13">#REF!</definedName>
    <definedName name="Sec_bank_loans_6" localSheetId="10">#REF!</definedName>
    <definedName name="Sec_bank_loans_6" localSheetId="9">#REF!</definedName>
    <definedName name="Sec_bank_loans_6" localSheetId="7">#REF!</definedName>
    <definedName name="Sec_bank_loans_6" localSheetId="6">#REF!</definedName>
    <definedName name="Sec_bank_loans_6" localSheetId="8">#REF!</definedName>
    <definedName name="Sec_bank_loans_8" localSheetId="13">#REF!</definedName>
    <definedName name="Sec_bank_loans_8" localSheetId="10">#REF!</definedName>
    <definedName name="Sec_bank_loans_8" localSheetId="9">#REF!</definedName>
    <definedName name="Sec_bank_loans_8" localSheetId="7">#REF!</definedName>
    <definedName name="Sec_bank_loans_8" localSheetId="6">#REF!</definedName>
    <definedName name="Sec_bank_loans_8" localSheetId="8">#REF!</definedName>
    <definedName name="ServGodimBT" localSheetId="13">#REF!</definedName>
    <definedName name="ServGodimBT" localSheetId="10">#REF!</definedName>
    <definedName name="ServGodimBT" localSheetId="9">#REF!</definedName>
    <definedName name="ServGodimBT" localSheetId="7">#REF!</definedName>
    <definedName name="ServGodimBT" localSheetId="6">#REF!</definedName>
    <definedName name="ServGodimBT" localSheetId="8">#REF!</definedName>
    <definedName name="SFD" localSheetId="13">#REF!</definedName>
    <definedName name="SFD" localSheetId="10">#REF!</definedName>
    <definedName name="SFD" localSheetId="9">#REF!</definedName>
    <definedName name="SFD" localSheetId="7">#REF!</definedName>
    <definedName name="SFD" localSheetId="6">#REF!</definedName>
    <definedName name="SFD" localSheetId="8">#REF!</definedName>
    <definedName name="SFD_QBUSINESS_UNIT" localSheetId="13">[1]AR!#REF!</definedName>
    <definedName name="SFD_QBUSINESS_UNIT" localSheetId="10">[1]AR!#REF!</definedName>
    <definedName name="SFD_QBUSINESS_UNIT" localSheetId="9">[1]AR!#REF!</definedName>
    <definedName name="SFD_QBUSINESS_UNIT" localSheetId="7">[1]AR!#REF!</definedName>
    <definedName name="SFD_QBUSINESS_UNIT" localSheetId="6">[1]AR!#REF!</definedName>
    <definedName name="SFD_QBUSINESS_UNIT" localSheetId="8">[1]AR!#REF!</definedName>
    <definedName name="SFD_QCONCEPT" localSheetId="13">#REF!</definedName>
    <definedName name="SFD_QCONCEPT" localSheetId="10">#REF!</definedName>
    <definedName name="SFD_QCONCEPT" localSheetId="9">#REF!</definedName>
    <definedName name="SFD_QCONCEPT" localSheetId="7">#REF!</definedName>
    <definedName name="SFD_QCONCEPT" localSheetId="6">#REF!</definedName>
    <definedName name="SFD_QCONCEPT" localSheetId="8">#REF!</definedName>
    <definedName name="SFD_QDEPTID" localSheetId="13">#REF!</definedName>
    <definedName name="SFD_QDEPTID" localSheetId="10">#REF!</definedName>
    <definedName name="SFD_QDEPTID" localSheetId="9">#REF!</definedName>
    <definedName name="SFD_QDEPTID" localSheetId="7">#REF!</definedName>
    <definedName name="SFD_QDEPTID" localSheetId="6">#REF!</definedName>
    <definedName name="SFD_QDEPTID" localSheetId="8">#REF!</definedName>
    <definedName name="SFV" localSheetId="13">#REF!</definedName>
    <definedName name="SFV" localSheetId="10">#REF!</definedName>
    <definedName name="SFV" localSheetId="9">#REF!</definedName>
    <definedName name="SFV" localSheetId="7">#REF!</definedName>
    <definedName name="SFV" localSheetId="6">#REF!</definedName>
    <definedName name="SFV" localSheetId="8">#REF!</definedName>
    <definedName name="Sheet1" localSheetId="13">#REF!</definedName>
    <definedName name="Sheet1" localSheetId="10">#REF!</definedName>
    <definedName name="Sheet1" localSheetId="7">#REF!</definedName>
    <definedName name="Sheet1" localSheetId="6">#REF!</definedName>
    <definedName name="Sheet1" localSheetId="8">#REF!</definedName>
    <definedName name="Sheet2" localSheetId="13">#REF!</definedName>
    <definedName name="Sheet2" localSheetId="10">#REF!</definedName>
    <definedName name="Sheet2" localSheetId="7">#REF!</definedName>
    <definedName name="Sheet2" localSheetId="6">#REF!</definedName>
    <definedName name="Sheet2" localSheetId="8">#REF!</definedName>
    <definedName name="SheetName" localSheetId="13">#REF!</definedName>
    <definedName name="SheetName" localSheetId="10">#REF!</definedName>
    <definedName name="SheetName" localSheetId="9">#REF!</definedName>
    <definedName name="SheetName" localSheetId="7">#REF!</definedName>
    <definedName name="SheetName" localSheetId="6">#REF!</definedName>
    <definedName name="SheetName" localSheetId="8">#REF!</definedName>
    <definedName name="southampton" localSheetId="13">#REF!</definedName>
    <definedName name="southampton" localSheetId="10">#REF!</definedName>
    <definedName name="southampton" localSheetId="9">#REF!</definedName>
    <definedName name="southampton" localSheetId="7">#REF!</definedName>
    <definedName name="southampton" localSheetId="6">#REF!</definedName>
    <definedName name="southampton" localSheetId="8">#REF!</definedName>
    <definedName name="SP_storici" localSheetId="13">#REF!</definedName>
    <definedName name="SP_storici" localSheetId="10">#REF!</definedName>
    <definedName name="SP_storici" localSheetId="9">#REF!</definedName>
    <definedName name="SP_storici" localSheetId="7">#REF!</definedName>
    <definedName name="SP_storici" localSheetId="6">#REF!</definedName>
    <definedName name="SP_storici" localSheetId="8">#REF!</definedName>
    <definedName name="SP_storici_5" localSheetId="13">#REF!</definedName>
    <definedName name="SP_storici_5" localSheetId="10">#REF!</definedName>
    <definedName name="SP_storici_5" localSheetId="9">#REF!</definedName>
    <definedName name="SP_storici_5" localSheetId="7">#REF!</definedName>
    <definedName name="SP_storici_5" localSheetId="6">#REF!</definedName>
    <definedName name="SP_storici_5" localSheetId="8">#REF!</definedName>
    <definedName name="SP_storici_6" localSheetId="13">#REF!</definedName>
    <definedName name="SP_storici_6" localSheetId="10">#REF!</definedName>
    <definedName name="SP_storici_6" localSheetId="9">#REF!</definedName>
    <definedName name="SP_storici_6" localSheetId="7">#REF!</definedName>
    <definedName name="SP_storici_6" localSheetId="6">#REF!</definedName>
    <definedName name="SP_storici_6" localSheetId="8">#REF!</definedName>
    <definedName name="SP_storici_8" localSheetId="13">#REF!</definedName>
    <definedName name="SP_storici_8" localSheetId="10">#REF!</definedName>
    <definedName name="SP_storici_8" localSheetId="9">#REF!</definedName>
    <definedName name="SP_storici_8" localSheetId="7">#REF!</definedName>
    <definedName name="SP_storici_8" localSheetId="6">#REF!</definedName>
    <definedName name="SP_storici_8" localSheetId="8">#REF!</definedName>
    <definedName name="ss" localSheetId="13">#REF!</definedName>
    <definedName name="ss" localSheetId="10">#REF!</definedName>
    <definedName name="ss" localSheetId="9">#REF!</definedName>
    <definedName name="ss" localSheetId="7">#REF!</definedName>
    <definedName name="ss" localSheetId="6">#REF!</definedName>
    <definedName name="ss" localSheetId="8">#REF!</definedName>
    <definedName name="stansted" localSheetId="13">#REF!</definedName>
    <definedName name="stansted" localSheetId="10">#REF!</definedName>
    <definedName name="stansted" localSheetId="9">#REF!</definedName>
    <definedName name="stansted" localSheetId="7">#REF!</definedName>
    <definedName name="stansted" localSheetId="6">#REF!</definedName>
    <definedName name="stansted" localSheetId="8">#REF!</definedName>
    <definedName name="SUMMARY" localSheetId="13">#REF!</definedName>
    <definedName name="SUMMARY" localSheetId="10">#REF!</definedName>
    <definedName name="SUMMARY" localSheetId="9">#REF!</definedName>
    <definedName name="SUMMARY" localSheetId="7">#REF!</definedName>
    <definedName name="SUMMARY" localSheetId="6">#REF!</definedName>
    <definedName name="SUMMARY" localSheetId="8">#REF!</definedName>
    <definedName name="Summary_variances" localSheetId="13">[13]RBP2!#REF!</definedName>
    <definedName name="Summary_variances" localSheetId="10">[13]RBP2!#REF!</definedName>
    <definedName name="Summary_variances" localSheetId="9">[13]RBP2!#REF!</definedName>
    <definedName name="Summary_variances" localSheetId="7">[13]RBP2!#REF!</definedName>
    <definedName name="Summary_variances" localSheetId="6">[13]RBP2!#REF!</definedName>
    <definedName name="Summary_variances" localSheetId="8">[13]RBP2!#REF!</definedName>
    <definedName name="Systems" localSheetId="13">#REF!</definedName>
    <definedName name="Systems" localSheetId="10">#REF!</definedName>
    <definedName name="Systems" localSheetId="9">#REF!</definedName>
    <definedName name="Systems" localSheetId="7">#REF!</definedName>
    <definedName name="Systems" localSheetId="6">#REF!</definedName>
    <definedName name="Systems" localSheetId="8">#REF!</definedName>
    <definedName name="T3_this_year" localSheetId="13">#REF!</definedName>
    <definedName name="T3_this_year" localSheetId="10">#REF!</definedName>
    <definedName name="T3_this_year" localSheetId="9">#REF!</definedName>
    <definedName name="T3_this_year" localSheetId="7">#REF!</definedName>
    <definedName name="T3_this_year" localSheetId="6">#REF!</definedName>
    <definedName name="T3_this_year" localSheetId="8">#REF!</definedName>
    <definedName name="Tab_Histórico" localSheetId="13">#REF!</definedName>
    <definedName name="Tab_Histórico" localSheetId="10">#REF!</definedName>
    <definedName name="Tab_Histórico" localSheetId="9">#REF!</definedName>
    <definedName name="Tab_Histórico" localSheetId="7">#REF!</definedName>
    <definedName name="Tab_Histórico" localSheetId="6">#REF!</definedName>
    <definedName name="Tab_Histórico" localSheetId="8">#REF!</definedName>
    <definedName name="Tbl_BAA_to_Richter_Hierarchy" localSheetId="13">#REF!</definedName>
    <definedName name="Tbl_BAA_to_Richter_Hierarchy" localSheetId="10">#REF!</definedName>
    <definedName name="Tbl_BAA_to_Richter_Hierarchy" localSheetId="9">#REF!</definedName>
    <definedName name="Tbl_BAA_to_Richter_Hierarchy" localSheetId="7">#REF!</definedName>
    <definedName name="Tbl_BAA_to_Richter_Hierarchy" localSheetId="6">#REF!</definedName>
    <definedName name="Tbl_BAA_to_Richter_Hierarchy" localSheetId="8">#REF!</definedName>
    <definedName name="Think_Customer" localSheetId="13">#REF!</definedName>
    <definedName name="Think_Customer" localSheetId="10">#REF!</definedName>
    <definedName name="Think_Customer" localSheetId="9">#REF!</definedName>
    <definedName name="Think_Customer" localSheetId="7">#REF!</definedName>
    <definedName name="Think_Customer" localSheetId="6">#REF!</definedName>
    <definedName name="Think_Customer" localSheetId="8">#REF!</definedName>
    <definedName name="This_Year" localSheetId="13">#REF!</definedName>
    <definedName name="This_Year" localSheetId="10">#REF!</definedName>
    <definedName name="This_Year" localSheetId="9">#REF!</definedName>
    <definedName name="This_Year" localSheetId="7">#REF!</definedName>
    <definedName name="This_Year" localSheetId="6">#REF!</definedName>
    <definedName name="This_Year" localSheetId="8">#REF!</definedName>
    <definedName name="This_Year_Actual" localSheetId="13">#REF!</definedName>
    <definedName name="This_Year_Actual" localSheetId="10">#REF!</definedName>
    <definedName name="This_Year_Actual" localSheetId="9">#REF!</definedName>
    <definedName name="This_Year_Actual" localSheetId="7">#REF!</definedName>
    <definedName name="This_Year_Actual" localSheetId="6">#REF!</definedName>
    <definedName name="This_Year_Actual" localSheetId="8">#REF!</definedName>
    <definedName name="This_Year_Budget" localSheetId="13">#REF!</definedName>
    <definedName name="This_Year_Budget" localSheetId="10">#REF!</definedName>
    <definedName name="This_Year_Budget" localSheetId="9">#REF!</definedName>
    <definedName name="This_Year_Budget" localSheetId="7">#REF!</definedName>
    <definedName name="This_Year_Budget" localSheetId="6">#REF!</definedName>
    <definedName name="This_Year_Budget" localSheetId="8">#REF!</definedName>
    <definedName name="Total" localSheetId="13">#REF!</definedName>
    <definedName name="Total" localSheetId="10">#REF!</definedName>
    <definedName name="Total" localSheetId="9">#REF!</definedName>
    <definedName name="Total" localSheetId="7">#REF!</definedName>
    <definedName name="Total" localSheetId="6">#REF!</definedName>
    <definedName name="Total" localSheetId="8">#REF!</definedName>
    <definedName name="Total_Head_Office" localSheetId="13">#REF!</definedName>
    <definedName name="Total_Head_Office" localSheetId="10">#REF!</definedName>
    <definedName name="Total_Head_Office" localSheetId="9">#REF!</definedName>
    <definedName name="Total_Head_Office" localSheetId="7">#REF!</definedName>
    <definedName name="Total_Head_Office" localSheetId="6">#REF!</definedName>
    <definedName name="Total_Head_Office" localSheetId="8">#REF!</definedName>
    <definedName name="Total_phased_by_month" localSheetId="13">#REF!</definedName>
    <definedName name="Total_phased_by_month" localSheetId="10">#REF!</definedName>
    <definedName name="Total_phased_by_month" localSheetId="9">#REF!</definedName>
    <definedName name="Total_phased_by_month" localSheetId="7">#REF!</definedName>
    <definedName name="Total_phased_by_month" localSheetId="6">#REF!</definedName>
    <definedName name="Total_phased_by_month" localSheetId="8">#REF!</definedName>
    <definedName name="TOTALE" localSheetId="13">#REF!</definedName>
    <definedName name="TOTALE" localSheetId="10">#REF!</definedName>
    <definedName name="TOTALE" localSheetId="9">#REF!</definedName>
    <definedName name="TOTALE" localSheetId="7">#REF!</definedName>
    <definedName name="TOTALE" localSheetId="6">#REF!</definedName>
    <definedName name="TOTALE" localSheetId="8">#REF!</definedName>
    <definedName name="Training" localSheetId="13">#REF!</definedName>
    <definedName name="Training" localSheetId="10">#REF!</definedName>
    <definedName name="Training" localSheetId="9">#REF!</definedName>
    <definedName name="Training" localSheetId="7">#REF!</definedName>
    <definedName name="Training" localSheetId="6">#REF!</definedName>
    <definedName name="Training" localSheetId="8">#REF!</definedName>
    <definedName name="UDTA_Block1" localSheetId="13">#REF!</definedName>
    <definedName name="UDTA_Block1" localSheetId="10">#REF!</definedName>
    <definedName name="UDTA_Block1" localSheetId="9">#REF!</definedName>
    <definedName name="UDTA_Block1" localSheetId="7">#REF!</definedName>
    <definedName name="UDTA_Block1" localSheetId="6">#REF!</definedName>
    <definedName name="UDTA_Block1" localSheetId="8">#REF!</definedName>
    <definedName name="Unsec_bank_loans" localSheetId="13">#REF!</definedName>
    <definedName name="Unsec_bank_loans" localSheetId="10">#REF!</definedName>
    <definedName name="Unsec_bank_loans" localSheetId="9">#REF!</definedName>
    <definedName name="Unsec_bank_loans" localSheetId="7">#REF!</definedName>
    <definedName name="Unsec_bank_loans" localSheetId="6">#REF!</definedName>
    <definedName name="Unsec_bank_loans" localSheetId="8">#REF!</definedName>
    <definedName name="Unsec_bank_loans_5" localSheetId="13">#REF!</definedName>
    <definedName name="Unsec_bank_loans_5" localSheetId="10">#REF!</definedName>
    <definedName name="Unsec_bank_loans_5" localSheetId="9">#REF!</definedName>
    <definedName name="Unsec_bank_loans_5" localSheetId="7">#REF!</definedName>
    <definedName name="Unsec_bank_loans_5" localSheetId="6">#REF!</definedName>
    <definedName name="Unsec_bank_loans_5" localSheetId="8">#REF!</definedName>
    <definedName name="Unsec_bank_loans_6" localSheetId="13">#REF!</definedName>
    <definedName name="Unsec_bank_loans_6" localSheetId="10">#REF!</definedName>
    <definedName name="Unsec_bank_loans_6" localSheetId="9">#REF!</definedName>
    <definedName name="Unsec_bank_loans_6" localSheetId="7">#REF!</definedName>
    <definedName name="Unsec_bank_loans_6" localSheetId="6">#REF!</definedName>
    <definedName name="Unsec_bank_loans_6" localSheetId="8">#REF!</definedName>
    <definedName name="Unsec_bank_loans_8" localSheetId="13">#REF!</definedName>
    <definedName name="Unsec_bank_loans_8" localSheetId="10">#REF!</definedName>
    <definedName name="Unsec_bank_loans_8" localSheetId="9">#REF!</definedName>
    <definedName name="Unsec_bank_loans_8" localSheetId="7">#REF!</definedName>
    <definedName name="Unsec_bank_loans_8" localSheetId="6">#REF!</definedName>
    <definedName name="Unsec_bank_loans_8" localSheetId="8">#REF!</definedName>
    <definedName name="VarFondiRischi" localSheetId="13">#REF!</definedName>
    <definedName name="VarFondiRischi" localSheetId="10">#REF!</definedName>
    <definedName name="VarFondiRischi" localSheetId="9">#REF!</definedName>
    <definedName name="VarFondiRischi" localSheetId="7">#REF!</definedName>
    <definedName name="VarFondiRischi" localSheetId="6">#REF!</definedName>
    <definedName name="VarFondiRischi" localSheetId="8">#REF!</definedName>
    <definedName name="VARIABILI_DI_INPUT" localSheetId="13">#REF!</definedName>
    <definedName name="VARIABILI_DI_INPUT" localSheetId="10">#REF!</definedName>
    <definedName name="VARIABILI_DI_INPUT" localSheetId="9">#REF!</definedName>
    <definedName name="VARIABILI_DI_INPUT" localSheetId="7">#REF!</definedName>
    <definedName name="VARIABILI_DI_INPUT" localSheetId="6">#REF!</definedName>
    <definedName name="VARIABILI_DI_INPUT" localSheetId="8">#REF!</definedName>
    <definedName name="VARIABILI_DI_INPUT_5" localSheetId="13">#REF!</definedName>
    <definedName name="VARIABILI_DI_INPUT_5" localSheetId="10">#REF!</definedName>
    <definedName name="VARIABILI_DI_INPUT_5" localSheetId="9">#REF!</definedName>
    <definedName name="VARIABILI_DI_INPUT_5" localSheetId="7">#REF!</definedName>
    <definedName name="VARIABILI_DI_INPUT_5" localSheetId="6">#REF!</definedName>
    <definedName name="VARIABILI_DI_INPUT_5" localSheetId="8">#REF!</definedName>
    <definedName name="VARIABILI_DI_INPUT_6" localSheetId="13">#REF!</definedName>
    <definedName name="VARIABILI_DI_INPUT_6" localSheetId="10">#REF!</definedName>
    <definedName name="VARIABILI_DI_INPUT_6" localSheetId="9">#REF!</definedName>
    <definedName name="VARIABILI_DI_INPUT_6" localSheetId="7">#REF!</definedName>
    <definedName name="VARIABILI_DI_INPUT_6" localSheetId="6">#REF!</definedName>
    <definedName name="VARIABILI_DI_INPUT_6" localSheetId="8">#REF!</definedName>
    <definedName name="VARIABILI_DI_INPUT_8" localSheetId="13">#REF!</definedName>
    <definedName name="VARIABILI_DI_INPUT_8" localSheetId="10">#REF!</definedName>
    <definedName name="VARIABILI_DI_INPUT_8" localSheetId="9">#REF!</definedName>
    <definedName name="VARIABILI_DI_INPUT_8" localSheetId="7">#REF!</definedName>
    <definedName name="VARIABILI_DI_INPUT_8" localSheetId="6">#REF!</definedName>
    <definedName name="VARIABILI_DI_INPUT_8" localSheetId="8">#REF!</definedName>
    <definedName name="VarImmobilizzaz" localSheetId="13">#REF!</definedName>
    <definedName name="VarImmobilizzaz" localSheetId="10">#REF!</definedName>
    <definedName name="VarImmobilizzaz" localSheetId="9">#REF!</definedName>
    <definedName name="VarImmobilizzaz" localSheetId="7">#REF!</definedName>
    <definedName name="VarImmobilizzaz" localSheetId="6">#REF!</definedName>
    <definedName name="VarImmobilizzaz" localSheetId="8">#REF!</definedName>
    <definedName name="VarTFR" localSheetId="13">#REF!</definedName>
    <definedName name="VarTFR" localSheetId="10">#REF!</definedName>
    <definedName name="VarTFR" localSheetId="9">#REF!</definedName>
    <definedName name="VarTFR" localSheetId="7">#REF!</definedName>
    <definedName name="VarTFR" localSheetId="6">#REF!</definedName>
    <definedName name="VarTFR" localSheetId="8">#REF!</definedName>
    <definedName name="Week" localSheetId="13">#REF!</definedName>
    <definedName name="Week" localSheetId="10">#REF!</definedName>
    <definedName name="Week" localSheetId="9">#REF!</definedName>
    <definedName name="Week" localSheetId="7">#REF!</definedName>
    <definedName name="Week" localSheetId="6">#REF!</definedName>
    <definedName name="Week" localSheetId="8">#REF!</definedName>
    <definedName name="WEEKLYSALESTREND" localSheetId="13">#REF!</definedName>
    <definedName name="WEEKLYSALESTREND" localSheetId="10">#REF!</definedName>
    <definedName name="WEEKLYSALESTREND" localSheetId="9">#REF!</definedName>
    <definedName name="WEEKLYSALESTREND" localSheetId="7">#REF!</definedName>
    <definedName name="WEEKLYSALESTREND" localSheetId="6">#REF!</definedName>
    <definedName name="WEEKLYSALESTREND" localSheetId="8">#REF!</definedName>
    <definedName name="weeks" localSheetId="13">#REF!</definedName>
    <definedName name="weeks" localSheetId="10">#REF!</definedName>
    <definedName name="weeks" localSheetId="9">#REF!</definedName>
    <definedName name="weeks" localSheetId="7">#REF!</definedName>
    <definedName name="weeks" localSheetId="6">#REF!</definedName>
    <definedName name="weeks" localSheetId="8">#REF!</definedName>
    <definedName name="Y2K_Block1" localSheetId="13">#REF!</definedName>
    <definedName name="Y2K_Block1" localSheetId="10">#REF!</definedName>
    <definedName name="Y2K_Block1" localSheetId="9">#REF!</definedName>
    <definedName name="Y2K_Block1" localSheetId="7">#REF!</definedName>
    <definedName name="Y2K_Block1" localSheetId="6">#REF!</definedName>
    <definedName name="Y2K_Block1" localSheetId="8">#REF!</definedName>
    <definedName name="year" localSheetId="13">#REF!</definedName>
    <definedName name="year" localSheetId="10">#REF!</definedName>
    <definedName name="year" localSheetId="9">#REF!</definedName>
    <definedName name="year" localSheetId="7">#REF!</definedName>
    <definedName name="year" localSheetId="6">#REF!</definedName>
    <definedName name="year" localSheetId="8">#REF!</definedName>
    <definedName name="year_5" localSheetId="13">#REF!</definedName>
    <definedName name="year_5" localSheetId="10">#REF!</definedName>
    <definedName name="year_5" localSheetId="9">#REF!</definedName>
    <definedName name="year_5" localSheetId="7">#REF!</definedName>
    <definedName name="year_5" localSheetId="6">#REF!</definedName>
    <definedName name="year_5" localSheetId="8">#REF!</definedName>
    <definedName name="year_6" localSheetId="13">#REF!</definedName>
    <definedName name="year_6" localSheetId="10">#REF!</definedName>
    <definedName name="year_6" localSheetId="9">#REF!</definedName>
    <definedName name="year_6" localSheetId="7">#REF!</definedName>
    <definedName name="year_6" localSheetId="6">#REF!</definedName>
    <definedName name="year_6" localSheetId="8">#REF!</definedName>
    <definedName name="year_8" localSheetId="13">#REF!</definedName>
    <definedName name="year_8" localSheetId="10">#REF!</definedName>
    <definedName name="year_8" localSheetId="9">#REF!</definedName>
    <definedName name="year_8" localSheetId="7">#REF!</definedName>
    <definedName name="year_8" localSheetId="6">#REF!</definedName>
    <definedName name="year_8" localSheetId="8">#REF!</definedName>
    <definedName name="Year_Two" localSheetId="13">#REF!</definedName>
    <definedName name="Year_Two" localSheetId="10">#REF!</definedName>
    <definedName name="Year_Two" localSheetId="9">#REF!</definedName>
    <definedName name="Year_Two" localSheetId="7">#REF!</definedName>
    <definedName name="Year_Two" localSheetId="6">#REF!</definedName>
    <definedName name="Year_Two" localSheetId="8">#REF!</definedName>
    <definedName name="Year1" localSheetId="13">#REF!</definedName>
    <definedName name="Year1" localSheetId="10">#REF!</definedName>
    <definedName name="Year1" localSheetId="9">#REF!</definedName>
    <definedName name="Year1" localSheetId="7">#REF!</definedName>
    <definedName name="Year1" localSheetId="6">#REF!</definedName>
    <definedName name="Year1" localSheetId="8">#REF!</definedName>
    <definedName name="Year2" localSheetId="13">#REF!</definedName>
    <definedName name="Year2" localSheetId="10">#REF!</definedName>
    <definedName name="Year2" localSheetId="9">#REF!</definedName>
    <definedName name="Year2" localSheetId="7">#REF!</definedName>
    <definedName name="Year2" localSheetId="6">#REF!</definedName>
    <definedName name="Year2" localSheetId="8">#REF!</definedName>
    <definedName name="Year3" localSheetId="13">#REF!</definedName>
    <definedName name="Year3" localSheetId="10">#REF!</definedName>
    <definedName name="Year3" localSheetId="9">#REF!</definedName>
    <definedName name="Year3" localSheetId="7">#REF!</definedName>
    <definedName name="Year3" localSheetId="6">#REF!</definedName>
    <definedName name="Year3" localSheetId="8">#REF!</definedName>
    <definedName name="YTD" localSheetId="13">#REF!</definedName>
    <definedName name="YTD" localSheetId="10">#REF!</definedName>
    <definedName name="YTD" localSheetId="9">#REF!</definedName>
    <definedName name="YTD" localSheetId="7">#REF!</definedName>
    <definedName name="YTD" localSheetId="6">#REF!</definedName>
    <definedName name="YTD" localSheetId="8">#REF!</definedName>
    <definedName name="YTD_Actual_Net" localSheetId="13">#REF!</definedName>
    <definedName name="YTD_Actual_Net" localSheetId="10">#REF!</definedName>
    <definedName name="YTD_Actual_Net" localSheetId="9">#REF!</definedName>
    <definedName name="YTD_Actual_Net" localSheetId="7">#REF!</definedName>
    <definedName name="YTD_Actual_Net" localSheetId="6">#REF!</definedName>
    <definedName name="YTD_Actual_Net" localSheetId="8">#REF!</definedName>
    <definedName name="YTD_Budget_Net" localSheetId="13">#REF!</definedName>
    <definedName name="YTD_Budget_Net" localSheetId="10">#REF!</definedName>
    <definedName name="YTD_Budget_Net" localSheetId="9">#REF!</definedName>
    <definedName name="YTD_Budget_Net" localSheetId="7">#REF!</definedName>
    <definedName name="YTD_Budget_Net" localSheetId="6">#REF!</definedName>
    <definedName name="YTD_Budget_Net" localSheetId="8">#REF!</definedName>
    <definedName name="YTD_EBITDA" localSheetId="13">#REF!</definedName>
    <definedName name="YTD_EBITDA" localSheetId="10">#REF!</definedName>
    <definedName name="YTD_EBITDA" localSheetId="9">#REF!</definedName>
    <definedName name="YTD_EBITDA" localSheetId="7">#REF!</definedName>
    <definedName name="YTD_EBITDA" localSheetId="6">#REF!</definedName>
    <definedName name="YTD_EBITDA" localSheetId="8">#REF!</definedName>
    <definedName name="YTD_EPS" localSheetId="13">#REF!</definedName>
    <definedName name="YTD_EPS" localSheetId="10">#REF!</definedName>
    <definedName name="YTD_EPS" localSheetId="9">#REF!</definedName>
    <definedName name="YTD_EPS" localSheetId="7">#REF!</definedName>
    <definedName name="YTD_EPS" localSheetId="6">#REF!</definedName>
    <definedName name="YTD_EPS" localSheetId="8">#REF!</definedName>
    <definedName name="YTD_NI" localSheetId="13">#REF!</definedName>
    <definedName name="YTD_NI" localSheetId="10">#REF!</definedName>
    <definedName name="YTD_NI" localSheetId="9">#REF!</definedName>
    <definedName name="YTD_NI" localSheetId="7">#REF!</definedName>
    <definedName name="YTD_NI" localSheetId="6">#REF!</definedName>
    <definedName name="YTD_NI" localSheetId="8">#REF!</definedName>
    <definedName name="YTD_OP" localSheetId="13">#REF!</definedName>
    <definedName name="YTD_OP" localSheetId="10">#REF!</definedName>
    <definedName name="YTD_OP" localSheetId="9">#REF!</definedName>
    <definedName name="YTD_OP" localSheetId="7">#REF!</definedName>
    <definedName name="YTD_OP" localSheetId="6">#REF!</definedName>
    <definedName name="YTD_OP" localSheetId="8">#REF!</definedName>
    <definedName name="YTD_REV" localSheetId="13">#REF!</definedName>
    <definedName name="YTD_REV" localSheetId="10">#REF!</definedName>
    <definedName name="YTD_REV" localSheetId="9">#REF!</definedName>
    <definedName name="YTD_REV" localSheetId="7">#REF!</definedName>
    <definedName name="YTD_REV" localSheetId="6">#REF!</definedName>
    <definedName name="YTD_REV" localSheetId="8">#REF!</definedName>
  </definedNames>
  <calcPr calcId="125725"/>
  <fileRecoveryPr autoRecover="0"/>
</workbook>
</file>

<file path=xl/calcChain.xml><?xml version="1.0" encoding="utf-8"?>
<calcChain xmlns="http://schemas.openxmlformats.org/spreadsheetml/2006/main">
  <c r="E23" i="273"/>
  <c r="E25" l="1"/>
  <c r="E13"/>
  <c r="E15" s="1"/>
  <c r="B13" i="232" l="1"/>
  <c r="C14" s="1"/>
  <c r="C15" s="1"/>
  <c r="C16" s="1"/>
  <c r="B14"/>
  <c r="B15"/>
  <c r="B16"/>
  <c r="B17"/>
  <c r="B43"/>
  <c r="S43"/>
  <c r="B52"/>
  <c r="C53" s="1"/>
  <c r="S52"/>
  <c r="T53" s="1"/>
  <c r="B53"/>
  <c r="S53"/>
  <c r="B54"/>
  <c r="C55" s="1"/>
  <c r="C56" s="1"/>
  <c r="C57" s="1"/>
  <c r="S54"/>
  <c r="T55" s="1"/>
  <c r="T56" s="1"/>
  <c r="T57" s="1"/>
  <c r="T58" s="1"/>
  <c r="B55"/>
  <c r="S55"/>
  <c r="B56"/>
  <c r="S56"/>
  <c r="B57"/>
  <c r="S57"/>
  <c r="B58"/>
  <c r="S58"/>
  <c r="S59"/>
  <c r="B74"/>
  <c r="B77" s="1"/>
  <c r="B88" s="1"/>
  <c r="B83"/>
  <c r="C84" s="1"/>
  <c r="B84"/>
  <c r="B85"/>
  <c r="C86" s="1"/>
  <c r="B86"/>
  <c r="B87"/>
  <c r="B89"/>
  <c r="B112"/>
  <c r="C113" s="1"/>
  <c r="B113"/>
  <c r="B114"/>
  <c r="B115"/>
  <c r="B116"/>
  <c r="C3" i="35"/>
  <c r="H3"/>
  <c r="C14"/>
  <c r="H14"/>
  <c r="C19"/>
  <c r="C20" s="1"/>
  <c r="D19"/>
  <c r="E19"/>
  <c r="F19"/>
  <c r="E20"/>
  <c r="D2" i="204"/>
  <c r="I2"/>
  <c r="D4"/>
  <c r="E4"/>
  <c r="I4"/>
  <c r="J4"/>
  <c r="D16"/>
  <c r="E16"/>
  <c r="I16"/>
  <c r="J16"/>
  <c r="O16"/>
  <c r="P16"/>
  <c r="D17"/>
  <c r="E17"/>
  <c r="I17"/>
  <c r="J17"/>
  <c r="O17"/>
  <c r="P17"/>
  <c r="D18"/>
  <c r="E18"/>
  <c r="I18"/>
  <c r="J18"/>
  <c r="O18"/>
  <c r="P18"/>
  <c r="D21"/>
  <c r="I21"/>
  <c r="D23"/>
  <c r="E23"/>
  <c r="I23"/>
  <c r="J23"/>
  <c r="D45"/>
  <c r="E45"/>
  <c r="I45"/>
  <c r="J45"/>
  <c r="O45"/>
  <c r="P45"/>
  <c r="D46"/>
  <c r="E46"/>
  <c r="I46"/>
  <c r="J46"/>
  <c r="O46"/>
  <c r="P46"/>
  <c r="D47"/>
  <c r="E47"/>
  <c r="I47"/>
  <c r="J47"/>
  <c r="O47"/>
  <c r="P47"/>
  <c r="D2" i="203"/>
  <c r="I2"/>
  <c r="D4"/>
  <c r="E4"/>
  <c r="I4"/>
  <c r="J4"/>
  <c r="D34"/>
  <c r="E34"/>
  <c r="I34"/>
  <c r="J34"/>
  <c r="D35"/>
  <c r="E35"/>
  <c r="I35"/>
  <c r="J35"/>
  <c r="D6" i="229"/>
  <c r="D12" s="1"/>
  <c r="D14" s="1"/>
  <c r="D8"/>
  <c r="C20" s="1"/>
  <c r="D9"/>
  <c r="C21" s="1"/>
  <c r="D11"/>
  <c r="D17"/>
  <c r="D18" s="1"/>
  <c r="C18"/>
  <c r="C19"/>
  <c r="C22"/>
  <c r="C35"/>
  <c r="C34" s="1"/>
  <c r="D34"/>
  <c r="E34"/>
  <c r="C36"/>
  <c r="C37"/>
  <c r="C38"/>
  <c r="C39"/>
  <c r="C40"/>
  <c r="C41"/>
  <c r="C42"/>
  <c r="C43"/>
  <c r="C44"/>
  <c r="C45"/>
  <c r="C46"/>
  <c r="C47"/>
  <c r="C48"/>
  <c r="C49"/>
  <c r="C50"/>
  <c r="C51"/>
  <c r="C52"/>
  <c r="C53"/>
  <c r="C54"/>
  <c r="C55"/>
  <c r="C56"/>
  <c r="C57"/>
  <c r="C58"/>
  <c r="C59"/>
  <c r="C60"/>
  <c r="C61"/>
  <c r="C62"/>
  <c r="C63"/>
  <c r="C64"/>
  <c r="C65"/>
  <c r="C66"/>
  <c r="C67"/>
  <c r="C68"/>
  <c r="C69"/>
  <c r="C70"/>
  <c r="C71"/>
  <c r="C72"/>
  <c r="C73"/>
  <c r="C74"/>
  <c r="C5" i="240"/>
  <c r="E5"/>
  <c r="C29"/>
  <c r="E29"/>
  <c r="C30"/>
  <c r="E30"/>
  <c r="C31"/>
  <c r="E31"/>
  <c r="C32"/>
  <c r="E32"/>
  <c r="C33"/>
  <c r="E33"/>
  <c r="C34"/>
  <c r="E34"/>
  <c r="C5" i="209"/>
  <c r="E5"/>
  <c r="C29"/>
  <c r="E29"/>
  <c r="C30"/>
  <c r="E30"/>
  <c r="C31"/>
  <c r="E31"/>
  <c r="C32"/>
  <c r="E32"/>
  <c r="C33"/>
  <c r="E33"/>
  <c r="C34"/>
  <c r="E34"/>
  <c r="D19" i="229" l="1"/>
  <c r="D20" s="1"/>
  <c r="D21" s="1"/>
  <c r="D20" i="35"/>
  <c r="C87" i="232"/>
  <c r="C88" s="1"/>
  <c r="C114"/>
  <c r="C115" s="1"/>
  <c r="D22" i="229" l="1"/>
  <c r="D23" s="1"/>
  <c r="D24" s="1"/>
</calcChain>
</file>

<file path=xl/sharedStrings.xml><?xml version="1.0" encoding="utf-8"?>
<sst xmlns="http://schemas.openxmlformats.org/spreadsheetml/2006/main" count="690" uniqueCount="342">
  <si>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</si>
  <si>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</si>
  <si>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</si>
  <si>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</si>
  <si>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</si>
  <si>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</si>
  <si>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</si>
  <si>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</si>
  <si>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</si>
  <si>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</si>
  <si>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</si>
  <si>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</si>
  <si>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</si>
  <si>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</si>
  <si>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</si>
  <si>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</si>
  <si>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</si>
  <si>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</si>
  <si>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</si>
  <si>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</si>
  <si>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</si>
  <si>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</si>
  <si>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</si>
  <si>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</si>
  <si>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</si>
  <si>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</si>
  <si>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</si>
  <si>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</si>
  <si>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</si>
  <si>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</si>
  <si>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</si>
  <si>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</si>
  <si>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</si>
  <si>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</si>
  <si>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</si>
  <si>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</si>
  <si>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</si>
  <si>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</si>
  <si>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</si>
  <si>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</si>
  <si>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</si>
  <si>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</si>
  <si>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</si>
  <si>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</si>
  <si>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</si>
  <si>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</si>
  <si>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</si>
  <si>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</si>
  <si>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</si>
  <si>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</si>
  <si>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</si>
  <si>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</si>
  <si>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</si>
  <si>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</si>
  <si>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</si>
  <si>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</si>
  <si>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</si>
  <si>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</si>
  <si>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</si>
  <si>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</si>
  <si>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</si>
  <si>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</si>
  <si>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</si>
  <si>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</si>
  <si>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</si>
  <si>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</si>
  <si>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</si>
  <si>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</si>
  <si>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</si>
  <si>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</si>
  <si>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</si>
  <si>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</si>
  <si>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</si>
  <si>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</si>
  <si>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</si>
  <si>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</si>
  <si>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</si>
  <si>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</si>
  <si>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</si>
  <si>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</si>
  <si>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</si>
  <si>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</si>
  <si>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</si>
  <si>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</si>
  <si>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</si>
  <si>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</si>
  <si>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</si>
  <si>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</si>
  <si>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</si>
  <si>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</si>
  <si>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</si>
  <si>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</si>
  <si>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</si>
  <si>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</si>
  <si>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</si>
  <si>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</si>
  <si>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</si>
  <si>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</si>
  <si>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</si>
  <si>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</si>
  <si>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</si>
  <si>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</si>
  <si>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</si>
  <si>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</si>
  <si>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</si>
  <si>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</si>
  <si>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</si>
  <si>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</si>
  <si>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</si>
  <si>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</si>
  <si>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</si>
  <si>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</si>
  <si>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</si>
  <si>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</si>
  <si>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</si>
  <si>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</si>
  <si>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</si>
  <si>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</si>
  <si>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</si>
  <si>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</si>
  <si>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</si>
  <si>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</si>
  <si>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</si>
  <si>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</si>
  <si>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</si>
  <si>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</si>
  <si>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</si>
  <si>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</si>
  <si>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</si>
  <si>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</si>
  <si>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</si>
  <si>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</si>
  <si>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</si>
  <si>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</si>
  <si>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</si>
  <si>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</si>
  <si>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</si>
  <si>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</si>
  <si>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</si>
  <si>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</si>
  <si>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</si>
  <si>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</si>
  <si>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</si>
  <si>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</si>
  <si>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</si>
  <si>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</si>
  <si>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</si>
  <si>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</si>
  <si>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</si>
  <si>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</si>
  <si>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</si>
  <si>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</si>
  <si>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</si>
  <si>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</si>
  <si>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</si>
  <si>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</si>
  <si>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</si>
  <si>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</si>
  <si>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</si>
  <si>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</si>
  <si>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</si>
  <si>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</si>
  <si>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</si>
  <si>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</si>
  <si>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</si>
  <si>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</si>
  <si>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</si>
  <si>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</si>
  <si>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</si>
  <si>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</si>
  <si>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</si>
  <si>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</si>
  <si>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</si>
  <si>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</si>
  <si>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</si>
  <si>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</si>
  <si>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</si>
  <si>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</si>
  <si>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</si>
  <si>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</si>
  <si>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</si>
  <si>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</si>
  <si>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</si>
  <si>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</si>
  <si>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</si>
  <si>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</si>
  <si>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</si>
  <si>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</si>
  <si>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</si>
  <si>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</si>
  <si>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</si>
  <si>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r>
      <t xml:space="preserve">EBITDA </t>
    </r>
    <r>
      <rPr>
        <b/>
        <vertAlign val="superscript"/>
        <sz val="11"/>
        <color rgb="FF5C676F"/>
        <rFont val="Arial"/>
        <family val="2"/>
      </rPr>
      <t>(2)</t>
    </r>
  </si>
  <si>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</si>
  <si>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</si>
  <si>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</si>
  <si>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</si>
  <si>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</si>
  <si>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</si>
  <si>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</si>
  <si>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</si>
  <si>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</si>
  <si>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</si>
  <si>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Invested capital (A+B)</t>
  </si>
  <si>
    <t>C) Other non-current non-financial assets and liabilities</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</si>
  <si>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</si>
  <si>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</si>
  <si>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</si>
  <si>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</si>
  <si>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</si>
  <si>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</si>
  <si>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</si>
  <si>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</si>
  <si>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</si>
  <si>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</si>
  <si>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</si>
  <si>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</si>
  <si>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</si>
  <si>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Net Reported Profit after minorities</t>
  </si>
  <si>
    <t>Current FX</t>
  </si>
  <si>
    <t xml:space="preserve">Revenue </t>
  </si>
  <si>
    <t xml:space="preserve">% on revenue </t>
  </si>
  <si>
    <r>
      <t xml:space="preserve">Underlying </t>
    </r>
    <r>
      <rPr>
        <b/>
        <vertAlign val="superscript"/>
        <sz val="11"/>
        <color rgb="FF5C676F"/>
        <rFont val="Arial"/>
        <family val="2"/>
      </rPr>
      <t>(2)</t>
    </r>
    <r>
      <rPr>
        <b/>
        <sz val="11"/>
        <color rgb="FF5C676F"/>
        <rFont val="Arial"/>
        <family val="2"/>
      </rPr>
      <t xml:space="preserve"> EBITDA </t>
    </r>
    <r>
      <rPr>
        <b/>
        <vertAlign val="superscript"/>
        <sz val="11"/>
        <color rgb="FF5C676F"/>
        <rFont val="Arial"/>
        <family val="2"/>
      </rPr>
      <t>(3)</t>
    </r>
    <r>
      <rPr>
        <b/>
        <sz val="11"/>
        <color rgb="FF5C676F"/>
        <rFont val="Arial"/>
        <family val="2"/>
      </rPr>
      <t xml:space="preserve"> </t>
    </r>
  </si>
  <si>
    <r>
      <t xml:space="preserve">Underlying </t>
    </r>
    <r>
      <rPr>
        <b/>
        <vertAlign val="superscript"/>
        <sz val="11"/>
        <color rgb="FF5C676F"/>
        <rFont val="Arial"/>
        <family val="2"/>
      </rPr>
      <t>(2)</t>
    </r>
    <r>
      <rPr>
        <b/>
        <sz val="11"/>
        <color rgb="FF5C676F"/>
        <rFont val="Arial"/>
        <family val="2"/>
      </rPr>
      <t xml:space="preserve"> EBIT </t>
    </r>
  </si>
  <si>
    <r>
      <t xml:space="preserve">Underlying </t>
    </r>
    <r>
      <rPr>
        <b/>
        <vertAlign val="superscript"/>
        <sz val="11"/>
        <color rgb="FF5C676F"/>
        <rFont val="Arial"/>
        <family val="2"/>
      </rPr>
      <t>(2)</t>
    </r>
    <r>
      <rPr>
        <b/>
        <sz val="11"/>
        <color rgb="FF5C676F"/>
        <rFont val="Arial"/>
        <family val="2"/>
      </rPr>
      <t xml:space="preserve"> pre-tax profit </t>
    </r>
  </si>
  <si>
    <r>
      <t xml:space="preserve">Underlying </t>
    </r>
    <r>
      <rPr>
        <b/>
        <vertAlign val="superscript"/>
        <sz val="11"/>
        <color rgb="FF5C676F"/>
        <rFont val="Arial"/>
        <family val="2"/>
      </rPr>
      <t>(2)</t>
    </r>
    <r>
      <rPr>
        <b/>
        <sz val="11"/>
        <color rgb="FF5C676F"/>
        <rFont val="Arial"/>
        <family val="2"/>
      </rPr>
      <t xml:space="preserve"> net profit </t>
    </r>
  </si>
  <si>
    <r>
      <t xml:space="preserve">UNDERLYING </t>
    </r>
    <r>
      <rPr>
        <b/>
        <vertAlign val="superscript"/>
        <sz val="11"/>
        <color rgb="FF5C676F"/>
        <rFont val="Arial"/>
        <family val="2"/>
      </rPr>
      <t>(2)</t>
    </r>
    <r>
      <rPr>
        <b/>
        <sz val="11"/>
        <color rgb="FF5C676F"/>
        <rFont val="Arial"/>
        <family val="2"/>
      </rPr>
      <t xml:space="preserve"> NET PROFIT AFTER MINORITIES </t>
    </r>
  </si>
  <si>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</si>
  <si>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</si>
  <si>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</si>
  <si>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</si>
  <si>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</si>
  <si>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</si>
  <si>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</si>
  <si>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</si>
  <si>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</si>
  <si>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</si>
  <si>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</si>
  <si>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</si>
  <si>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OPERATING CASH FLOW</t>
  </si>
  <si>
    <t>Taxes paid</t>
  </si>
  <si>
    <t>Net interest paid</t>
  </si>
  <si>
    <t>FREE CASH FLOW FROM OPERATIONS, BEFORE CAPEX</t>
  </si>
  <si>
    <t>NET CASH FLOW BEFORE DIVIDENDS</t>
  </si>
  <si>
    <t>NET CASH FLOW</t>
  </si>
  <si>
    <t>OPENING NET FINANCIAL POSITION</t>
  </si>
  <si>
    <t>Net cash flow</t>
  </si>
  <si>
    <t>FX and other movements</t>
  </si>
  <si>
    <t>Detailed Net Cash Flow</t>
  </si>
  <si>
    <t>Interest rate</t>
  </si>
  <si>
    <t>Maturity date</t>
  </si>
  <si>
    <t>Available amount</t>
  </si>
  <si>
    <t xml:space="preserve">Drawn </t>
  </si>
  <si>
    <t>Undrawn</t>
  </si>
  <si>
    <t>Covenants</t>
  </si>
  <si>
    <t>EBITDA interest coverage ≥ 4.5x
Gross Debt / EBITDA ≤ 3.5x</t>
  </si>
  <si>
    <t>US private placements</t>
  </si>
  <si>
    <t>Floating</t>
  </si>
  <si>
    <t>Other loans</t>
  </si>
  <si>
    <t>Total - HMS Host Corp</t>
  </si>
  <si>
    <t>Term Loan</t>
  </si>
  <si>
    <t>EBITDA interest coverage ≥ 4.5x
Net Debt / EBITDA ≤ 3.5x</t>
  </si>
  <si>
    <t>Total - Autogrill S.p.A.</t>
  </si>
  <si>
    <t>Revolving Credit Facility</t>
  </si>
  <si>
    <t xml:space="preserve">  </t>
  </si>
  <si>
    <t>Debt Overview</t>
  </si>
  <si>
    <t>Detailed Revenue Growth</t>
  </si>
  <si>
    <t>Revenue &amp; EBITDA by Region</t>
  </si>
  <si>
    <t>Table of contents:</t>
  </si>
  <si>
    <t>Like for Like</t>
  </si>
  <si>
    <r>
      <t>Acquisitions</t>
    </r>
    <r>
      <rPr>
        <sz val="9"/>
        <color rgb="FF5C676F"/>
        <rFont val="Arial"/>
        <family val="2"/>
      </rPr>
      <t xml:space="preserve"> </t>
    </r>
    <r>
      <rPr>
        <vertAlign val="superscript"/>
        <sz val="9"/>
        <color rgb="FF5C676F"/>
        <rFont val="Arial"/>
        <family val="2"/>
      </rPr>
      <t>(2)</t>
    </r>
  </si>
  <si>
    <r>
      <t>Disposals</t>
    </r>
    <r>
      <rPr>
        <sz val="9"/>
        <color rgb="FF5C676F"/>
        <rFont val="Arial"/>
        <family val="2"/>
      </rPr>
      <t xml:space="preserve"> </t>
    </r>
    <r>
      <rPr>
        <vertAlign val="superscript"/>
        <sz val="9"/>
        <color rgb="FF5C676F"/>
        <rFont val="Arial"/>
        <family val="2"/>
      </rPr>
      <t>(3)</t>
    </r>
  </si>
  <si>
    <t>Stock option plans</t>
  </si>
  <si>
    <r>
      <t xml:space="preserve">(1) </t>
    </r>
    <r>
      <rPr>
        <sz val="8"/>
        <color rgb="FF5C676F"/>
        <rFont val="Arial"/>
        <family val="2"/>
      </rPr>
      <t>Data converted using average FX rates</t>
    </r>
    <r>
      <rPr>
        <vertAlign val="superscript"/>
        <sz val="8"/>
        <color rgb="FF5C676F"/>
        <rFont val="Arial"/>
        <family val="2"/>
      </rPr>
      <t/>
    </r>
  </si>
  <si>
    <t>Underlying EBITDA</t>
  </si>
  <si>
    <r>
      <t xml:space="preserve">Acquisitions/disposals </t>
    </r>
    <r>
      <rPr>
        <vertAlign val="superscript"/>
        <sz val="11"/>
        <color rgb="FF5C676F"/>
        <rFont val="Arial"/>
        <family val="2"/>
      </rPr>
      <t>(2)</t>
    </r>
  </si>
  <si>
    <t>$150m</t>
  </si>
  <si>
    <t>$25m</t>
  </si>
  <si>
    <t>$40m</t>
  </si>
  <si>
    <t>$80m</t>
  </si>
  <si>
    <t>$55m</t>
  </si>
  <si>
    <t>Jan-23</t>
  </si>
  <si>
    <t>Sep-20</t>
  </si>
  <si>
    <t>Sep-21</t>
  </si>
  <si>
    <t>Sep-24</t>
  </si>
  <si>
    <t>Sep-25</t>
  </si>
  <si>
    <t>Amortizing Term Loan</t>
  </si>
  <si>
    <t xml:space="preserve">Revolving Credit Facility </t>
  </si>
  <si>
    <t>Jun-23</t>
  </si>
  <si>
    <t>Amortizing Revolving Credit Facility</t>
  </si>
  <si>
    <t>Aug-21</t>
  </si>
  <si>
    <t>Cross-generational deal (Italy)</t>
  </si>
  <si>
    <t>Acquisition fees</t>
  </si>
  <si>
    <t>Capital gain net of transaction costs</t>
  </si>
  <si>
    <t>Capital gain on equity participation</t>
  </si>
  <si>
    <t xml:space="preserve">Tax effect </t>
  </si>
  <si>
    <t>Capital gain on asset disposal</t>
  </si>
  <si>
    <r>
      <t xml:space="preserve">(2) </t>
    </r>
    <r>
      <rPr>
        <sz val="8"/>
        <color rgb="FF5C676F"/>
        <rFont val="Arial"/>
        <family val="2"/>
      </rPr>
      <t>Acquisitions: Le CroBag in Europe at the end of February 2018; Avila in North America in Q3 2018; Pacific Gateway in North America in 1H2019</t>
    </r>
  </si>
  <si>
    <r>
      <t xml:space="preserve">(3) </t>
    </r>
    <r>
      <rPr>
        <sz val="8"/>
        <color rgb="FF5C676F"/>
        <rFont val="Arial"/>
        <family val="2"/>
      </rPr>
      <t xml:space="preserve">Disposals: Canadian motorways in 1H2019; Czech Republic in 1H2019
</t>
    </r>
  </si>
  <si>
    <t>D) Net invested capital of continuing operations (A+B+C)</t>
  </si>
  <si>
    <t>E) Asset held for sale and discontinued</t>
  </si>
  <si>
    <t>F) Net invested capital (A+B+C+E)</t>
  </si>
  <si>
    <t xml:space="preserve">G) Equity </t>
  </si>
  <si>
    <t>H) Non-current net financial indebtedness</t>
  </si>
  <si>
    <t>I) Current net financial indebtedness</t>
  </si>
  <si>
    <t>Total net financial position (H+I)</t>
  </si>
  <si>
    <t>Net Lease Liabilities</t>
  </si>
  <si>
    <t>Net Financial Position</t>
  </si>
  <si>
    <t>J) Total (G+H+I), as in F)</t>
  </si>
  <si>
    <t>Capital gains net of transaction costs</t>
  </si>
  <si>
    <t>FY2019</t>
  </si>
  <si>
    <t>FY2019                                                                                                                                  excluding IFRS16</t>
  </si>
  <si>
    <t>FY2018</t>
  </si>
  <si>
    <t>FY2019        excluding IFRS16</t>
  </si>
  <si>
    <t>Underlying EBIT</t>
  </si>
  <si>
    <t>FY2019 excluding IFRS16</t>
  </si>
  <si>
    <t>31/12/2019 excluding IFRS16</t>
  </si>
  <si>
    <t>Right of Use</t>
  </si>
  <si>
    <t>Change in net working capital and net change in non-current non-financial assets and liabilities</t>
  </si>
  <si>
    <t>Net repayment of lease liabilities</t>
  </si>
  <si>
    <t>Other non-cash items</t>
  </si>
  <si>
    <t>Net implicit interest on lease liabilities</t>
  </si>
  <si>
    <t>Net capex (1)</t>
  </si>
  <si>
    <t>FREE CASH FLOW as reported</t>
  </si>
  <si>
    <t>Taxes paid on Canadian motorways disposal</t>
  </si>
  <si>
    <t>Capex committed as part of transaction for the acquisition of Pacific Gateway Concession</t>
  </si>
  <si>
    <t>FREE CASH FLOW excluding impact from North American Acquisitions/Disposals</t>
  </si>
  <si>
    <t>Dividends (2)</t>
  </si>
  <si>
    <t>CLOSING NET FINANCIAL POSITION before IFRS16 impact</t>
  </si>
  <si>
    <t>CLOSING NET FINANCIAL POSITION after IFRS16 impact</t>
  </si>
  <si>
    <t>Net Financial Lease Liabilities</t>
  </si>
  <si>
    <t>Borrowings - 31 December 2019</t>
  </si>
  <si>
    <t>Aug-24</t>
  </si>
  <si>
    <t>EBITDA interest coverage adj ≥ 4.5x
Net Debt / EBITDA adj ≤ 3.5x</t>
  </si>
  <si>
    <r>
      <t>(2)</t>
    </r>
    <r>
      <rPr>
        <sz val="8"/>
        <color rgb="FF5C676F"/>
        <rFont val="Arial"/>
        <family val="2"/>
      </rPr>
      <t>Net of Corporate costs of €30m in FY2019, €31m in FY2019 excluding IFRS16 and of €24m in FY2018</t>
    </r>
  </si>
  <si>
    <r>
      <t>(2)</t>
    </r>
    <r>
      <rPr>
        <sz val="9.1999999999999993"/>
        <color rgb="FF5C676F"/>
        <rFont val="Arial"/>
        <family val="2"/>
      </rPr>
      <t xml:space="preserve"> </t>
    </r>
    <r>
      <rPr>
        <sz val="8"/>
        <color rgb="FF5C676F"/>
        <rFont val="Arial"/>
        <family val="2"/>
      </rPr>
      <t>Underlying = excluding the following impacts:
• Stock option plans: -€10m in FY2019 and FY2019 excluding IFRS16; -€1m in FY2018
• Cross-generational deal (Italy), other efficiency projects and other items: -€9m in FY2019 and FY2019 excluding IFRS16; -€25m in FY2018
• Acquisition fees: -€1m in FY2019 and FY2019 excluding IFRS16; -€3m in FY2018
• Capital gain net of transaction costs: €128m in FY2019 and FY2019 excluding IFRS16; nil. in FY2018
• Capital gain on Canadian equity investment: €38m in FY2019 and FY2019 excluding IFRS16; nil. in FY2018
• Tax effect: -€26m in FY2019 and FY2019 excluding IFRS16; -€3m in FY2018</t>
    </r>
  </si>
  <si>
    <r>
      <t>(3)</t>
    </r>
    <r>
      <rPr>
        <sz val="9.1999999999999993"/>
        <color rgb="FF5C676F"/>
        <rFont val="Arial"/>
        <family val="2"/>
      </rPr>
      <t xml:space="preserve"> </t>
    </r>
    <r>
      <rPr>
        <sz val="8"/>
        <color rgb="FF5C676F"/>
        <rFont val="Arial"/>
        <family val="2"/>
      </rPr>
      <t>Net of Corporate costs of €25m in FY2019, €26m in FY2019 excluding IFRS16 and of €23m in FY2018</t>
    </r>
  </si>
  <si>
    <r>
      <t xml:space="preserve">(1) </t>
    </r>
    <r>
      <rPr>
        <sz val="8"/>
        <color rgb="FF5C676F"/>
        <rFont val="Arial"/>
        <family val="2"/>
      </rPr>
      <t>FX €/$ 31 December 2019 of 1.1234 and 31 December 2018 of 1.1450</t>
    </r>
  </si>
  <si>
    <r>
      <t xml:space="preserve">(1) </t>
    </r>
    <r>
      <rPr>
        <sz val="8"/>
        <color rgb="FF5C676F"/>
        <rFont val="Arial"/>
        <family val="2"/>
      </rPr>
      <t>FY2019 and FY2019 excluding IFRS16: capex paid -€343m net of asset disposal €11m – FY2018: capex paid -€300m net of fixed asset disposal €10m</t>
    </r>
  </si>
  <si>
    <r>
      <t>(2)</t>
    </r>
    <r>
      <rPr>
        <sz val="6.8"/>
        <color rgb="FF5C676F"/>
        <rFont val="Arial"/>
        <family val="2"/>
      </rPr>
      <t xml:space="preserve"> </t>
    </r>
    <r>
      <rPr>
        <sz val="8"/>
        <color rgb="FF5C676F"/>
        <rFont val="Arial"/>
        <family val="2"/>
      </rPr>
      <t>Acquisitions: Pacific Gateway acquired in May 2019 (-€32m) and Le CroBag acquired in March 2018 (-€6m in FY2019 and FY2019 excluding IFRS16; -€59m in FY2018);
Disposals: Canadian motorways in May 2019 (€164m) and Czech Republic in May 2019 (€9m)</t>
    </r>
  </si>
  <si>
    <r>
      <t>(3)</t>
    </r>
    <r>
      <rPr>
        <sz val="8"/>
        <color rgb="FF5C676F"/>
        <rFont val="Arial"/>
        <family val="2"/>
      </rPr>
      <t xml:space="preserve"> Dividends include dividends paid to Group shareholders (€51m in FY2019 and FY2019 excluding IFRS16; €48m in FY2018) and dividends paid to minority partners net of
capital increase (-€7m in FY2019 and FY2019 excluding IFRS16; €8m in FY2018)</t>
    </r>
  </si>
  <si>
    <t>Based on nominal value of borrowings as at 31 December 2019
Coupons shown are those at which the debt was issued. The Group deals with IRS to manage the effective interest rates
The chart includes committed lines facilities only</t>
  </si>
  <si>
    <t>Calendar</t>
  </si>
</sst>
</file>

<file path=xl/styles.xml><?xml version="1.0" encoding="utf-8"?>
<styleSheet xmlns="http://schemas.openxmlformats.org/spreadsheetml/2006/main">
  <numFmts count="207">
    <numFmt numFmtId="43" formatCode="_-* #,##0.00\ _€_-;\-* #,##0.00\ _€_-;_-* &quot;-&quot;??\ _€_-;_-@_-"/>
    <numFmt numFmtId="164" formatCode="_-* #,##0_-;\-* #,##0_-;_-* &quot;-&quot;_-;_-@_-"/>
    <numFmt numFmtId="165" formatCode="_-* #,##0.00_-;\-* #,##0.00_-;_-* &quot;-&quot;??_-;_-@_-"/>
    <numFmt numFmtId="166" formatCode="&quot;£&quot;#,##0;\-&quot;£&quot;#,##0"/>
    <numFmt numFmtId="167" formatCode="_-&quot;£&quot;* #,##0_-;\-&quot;£&quot;* #,##0_-;_-&quot;£&quot;* &quot;-&quot;_-;_-@_-"/>
    <numFmt numFmtId="168" formatCode="_-&quot;£&quot;* #,##0.00_-;\-&quot;£&quot;* #,##0.00_-;_-&quot;£&quot;* &quot;-&quot;??_-;_-@_-"/>
    <numFmt numFmtId="169" formatCode="_(&quot;$&quot;* #,##0_);_(&quot;$&quot;* \(#,##0\);_(&quot;$&quot;* &quot;-&quot;_);_(@_)"/>
    <numFmt numFmtId="170" formatCode="_(* #,##0_);_(* \(#,##0\);_(* &quot;-&quot;_);_(@_)"/>
    <numFmt numFmtId="171" formatCode="_(* #,##0.00_);_(* \(#,##0.00\);_(* &quot;-&quot;??_);_(@_)"/>
    <numFmt numFmtId="172" formatCode="#,##0.0"/>
    <numFmt numFmtId="173" formatCode="0.0000"/>
    <numFmt numFmtId="174" formatCode="0.0"/>
    <numFmt numFmtId="175" formatCode="0.0%"/>
    <numFmt numFmtId="176" formatCode="_-&quot;L.&quot;\ * #,##0_-;\-&quot;L.&quot;\ * #,##0_-;_-&quot;L.&quot;\ * &quot;-&quot;_-;_-@_-"/>
    <numFmt numFmtId="177" formatCode="_-&quot;L.&quot;\ * #,##0.00_-;\-&quot;L.&quot;\ * #,##0.00_-;_-&quot;L.&quot;\ * &quot;-&quot;??_-;_-@_-"/>
    <numFmt numFmtId="178" formatCode="#,##0.0;\(#,##0.0\)"/>
    <numFmt numFmtId="179" formatCode="_-* #,##0_-;\-* #,##0_-;_-* \-_-;_-@_-"/>
    <numFmt numFmtId="180" formatCode="_-&quot;L. &quot;* #,##0_-;&quot;-L. &quot;* #,##0_-;_-&quot;L. &quot;* \-_-;_-@_-"/>
    <numFmt numFmtId="181" formatCode="_-&quot;L. &quot;* #,##0.00_-;&quot;-L. &quot;* #,##0.00_-;_-&quot;L. &quot;* \-??_-;_-@_-"/>
    <numFmt numFmtId="182" formatCode="_-[$€-2]\ * #,##0.00_-;\-[$€-2]\ * #,##0.00_-;_-[$€-2]\ * \-??_-"/>
    <numFmt numFmtId="183" formatCode="_-* #,##0.00_-;\-* #,##0.00_-;_-* \-??_-;_-@_-"/>
    <numFmt numFmtId="184" formatCode="0.0%;\(0.0%\)"/>
    <numFmt numFmtId="185" formatCode="#,##0;\(#,##0\)"/>
    <numFmt numFmtId="186" formatCode="_(* #,##0_);_(* \(#,##0\);_(* &quot;-&quot;??_);_(@_)"/>
    <numFmt numFmtId="187" formatCode="#,##0.00;\(#,##0.00\)"/>
    <numFmt numFmtId="188" formatCode="_-* #,##0_-;\-* #,##0_-;_-* &quot;-&quot;??_-;_-@_-"/>
    <numFmt numFmtId="189" formatCode="0.0000000"/>
    <numFmt numFmtId="190" formatCode="0.00000000"/>
    <numFmt numFmtId="191" formatCode="0.0%;[Red]\(0.0%\)"/>
    <numFmt numFmtId="192" formatCode="#,##0.0;[Red]\(#,##0.0\)"/>
    <numFmt numFmtId="193" formatCode="&quot;$&quot;#,##0.00_);\(&quot;$&quot;#,##0.00\)"/>
    <numFmt numFmtId="194" formatCode="&quot;$&quot;#,##0.00_);[Red]\(&quot;$&quot;#,##0.00\)"/>
    <numFmt numFmtId="195" formatCode="#,##0.0_);\(#,##0.0\)"/>
    <numFmt numFmtId="196" formatCode="#,##0.0_)_x_%_);\(#,##0.0\)_x_%_);#,##0.0_)_x_%_);@_)"/>
    <numFmt numFmtId="197" formatCode="\€#,##0.00_);\(\€#,##0.00\)"/>
    <numFmt numFmtId="198" formatCode="\€#,##0.0_);\(\€#,##0.0\)"/>
    <numFmt numFmtId="199" formatCode="\€#,##0.00_);[Red]\(\€#,##0.00\)"/>
    <numFmt numFmtId="200" formatCode="\£#,##0_);\(\£#,##0\)"/>
    <numFmt numFmtId="201" formatCode="0.0_)\%;\(0.0\)\%;0.0_)\%;@_)_%"/>
    <numFmt numFmtId="202" formatCode="#,##0.0_)_%;\(#,##0.0\)_%;0.0_)_%;@_)_%"/>
    <numFmt numFmtId="203" formatCode="#,##0.0_);\(#,##0.0\);#,##0.0_);@_)"/>
    <numFmt numFmtId="204" formatCode="&quot;£&quot;_(#,##0.00_);&quot;£&quot;\(#,##0.00\);&quot;£&quot;_(0.00_);@_)"/>
    <numFmt numFmtId="205" formatCode="&quot;F&quot;#,##0.000_);\(&quot;F&quot;#,##0.000\)"/>
    <numFmt numFmtId="206" formatCode="#,##0.00_%_);\(#,##0.00\)_%;#,##0.00_%_);@_%_)"/>
    <numFmt numFmtId="207" formatCode="&quot;€&quot;#,##0_);\(&quot;€&quot;#,##0\)"/>
    <numFmt numFmtId="208" formatCode="_-* #,##0\ &quot;€&quot;_-;_-* #,##0\ &quot;€&quot;\-;_-* &quot;-&quot;\ &quot;€&quot;_-;_-@_-"/>
    <numFmt numFmtId="209" formatCode="_(&quot;F&quot;* #,##0.0_);_(&quot;F&quot;* \(#,##0.0\);_(&quot;F&quot;* &quot;-&quot;?_);_(@_)"/>
    <numFmt numFmtId="210" formatCode="&quot;$&quot;#,##0_%_);\(&quot;$&quot;#,##0\)_%;&quot;$&quot;#,##0_%_);@_%_)"/>
    <numFmt numFmtId="211" formatCode="_(* #,##0.0__;_(* \(#,##0.0\);_(* &quot;-&quot;?_);_(@_)"/>
    <numFmt numFmtId="212" formatCode="#,##0.0\x_)_&quot;;\(#,##0.0\x\)_&quot;;#,##0.0\x_)_&quot;;@_)"/>
    <numFmt numFmtId="213" formatCode="_(&quot;F&quot;* #,##0.000_);_(&quot;F&quot;* \(#,##0.000\);_(&quot;F&quot;* &quot;-&quot;??_);_(@_)"/>
    <numFmt numFmtId="214" formatCode="#,##0%_);\(#,##0%\)"/>
    <numFmt numFmtId="215" formatCode="_(* #,##0.0_);_(* \(#,##0.0\);_(* &quot;-&quot;_);@"/>
    <numFmt numFmtId="216" formatCode="&quot;F&quot;#,##0.0_%_);;&quot;F&quot;#,##0.0_%_);@_%_)"/>
    <numFmt numFmtId="217" formatCode="#,##0_%_);\(#,##0\)_%;#,##0_%_);@_%_)"/>
    <numFmt numFmtId="218" formatCode="\£\ \ #,##0.00_);\(\£\ #,##0.0\)"/>
    <numFmt numFmtId="219" formatCode="_(* #,##0.0__\);_(* \(#,##0.0\);_(* &quot;-&quot;?_);_(@_)"/>
    <numFmt numFmtId="220" formatCode="#,##0.0\_%;\(#,##0.0\%\);#,##0.0\%_);@_%_)"/>
    <numFmt numFmtId="221" formatCode="_(&quot;$&quot;* #,##0.0_);_(&quot;$&quot;* \(#,##0.0\);_(&quot;$&quot;* &quot;-&quot;_);@"/>
    <numFmt numFmtId="222" formatCode="_(* #,##0.0___;_(* \(###0.0\);_(* &quot;-&quot;?_);_(@_)"/>
    <numFmt numFmtId="223" formatCode="##0&quot;E&quot;"/>
    <numFmt numFmtId="224" formatCode="_(* #,##0.00\x_);_(* &quot;N/M&quot;_)"/>
    <numFmt numFmtId="225" formatCode="_(&quot;F&quot;* #,##0_);_(&quot;F&quot;* \(#,##0\);_(&quot;F&quot;* &quot;-&quot;??_);_(@_)"/>
    <numFmt numFmtId="226" formatCode="_(&quot;$&quot;* #,##0_);_(&quot;$&quot;* \(#,##0\);_(&quot;$&quot;* &quot;-&quot;??_);_(@_)"/>
    <numFmt numFmtId="227" formatCode="0."/>
    <numFmt numFmtId="228" formatCode="#,##0.0\x_);\(#,##0.0\x\);#,##0.0\x_);@_)"/>
    <numFmt numFmtId="229" formatCode="#,##0.0_);[Red]\(#,##0.0\)"/>
    <numFmt numFmtId="230" formatCode="#,##0.00_);\(#,##0.00\);0.00_);@_)"/>
    <numFmt numFmtId="231" formatCode="\€_(#,##0.00_);\€\(#,##0.00\);\€_(0.00_);@_)"/>
    <numFmt numFmtId="232" formatCode="#,##0_)\x;\(#,##0\)\x;0_)\x;@_)_x"/>
    <numFmt numFmtId="233" formatCode="#,##0.0&quot;x&quot;_);\(#,##0.0&quot;x&quot;\)"/>
    <numFmt numFmtId="234" formatCode="0.0\x"/>
    <numFmt numFmtId="235" formatCode="&quot;Yes&quot;_%_);;&quot;No&quot;_%_)"/>
    <numFmt numFmtId="236" formatCode="0%_);\(0%\)"/>
    <numFmt numFmtId="237" formatCode="#,##0.000000_);\(#,##0.000000\)"/>
    <numFmt numFmtId="238" formatCode="#,##0.0\x_)_%_);\(#,##0.0\x\)_%_);#,##0.0\x_)_%_);@_)"/>
    <numFmt numFmtId="239" formatCode="#,###;\ \(#,###\);* &quot;-&quot;"/>
    <numFmt numFmtId="240" formatCode="_(&quot;F&quot;* #,##0.0_);_(&quot;F&quot;* \(#,##0.0\);_(&quot;F&quot;* &quot;-&quot;_);@"/>
    <numFmt numFmtId="241" formatCode="0000\ &quot;Calendar Mean EPS&quot;"/>
    <numFmt numFmtId="242" formatCode="&quot;F&quot;#,##0"/>
    <numFmt numFmtId="243" formatCode="0_);\(0\);0_);@_)"/>
    <numFmt numFmtId="244" formatCode="#,##0\x;&quot;NM&quot;_x"/>
    <numFmt numFmtId="245" formatCode="hh:mm\ AM/PM_)"/>
    <numFmt numFmtId="246" formatCode="_(&quot;F&quot;* #,##0_);_(&quot;F&quot;* \(#,##0\)"/>
    <numFmt numFmtId="247" formatCode="_(0.0%_);_(\(0.0%\);_(\ &quot;-&quot;_);_(@_)"/>
    <numFmt numFmtId="248" formatCode="#,##0.000\x;&quot;NM&quot;_x"/>
    <numFmt numFmtId="249" formatCode="mm/dd/yy"/>
    <numFmt numFmtId="250" formatCode="_(&quot;$&quot;* #,##0.000_);_(&quot;$&quot;* \(#,##0.000\);_(&quot;$&quot;* &quot;-&quot;??_);_(@_)"/>
    <numFmt numFmtId="251" formatCode="#,##0\ &quot;€&quot;_-;[Red]#,##0\ &quot;€&quot;\-"/>
    <numFmt numFmtId="252" formatCode="#,##0.0_%_);\(#,##0.0\%\);#,##0.0\%_);@_%_)"/>
    <numFmt numFmtId="253" formatCode="#,##0_)_x;\(#,##0\)_x;0_)_x;@_)_x"/>
    <numFmt numFmtId="254" formatCode="\£\ \ #,##0.0_);\(\£\ #,##0.0\)"/>
    <numFmt numFmtId="255" formatCode="#,##0_x;&quot;NM&quot;_x"/>
    <numFmt numFmtId="256" formatCode="0.0_);\(0.0\);0.0_);@_)"/>
    <numFmt numFmtId="257" formatCode="#,##0.0_)_%_);\(#,##0.0\)_%_);#,##0.0_)_%_);@_)"/>
    <numFmt numFmtId="258" formatCode="#,##0.0_)_x_&quot;;\(#,##0.0\)_x_&quot;;#,##0.0_)_x_&quot;;@_)"/>
    <numFmt numFmtId="259" formatCode="_(* #,##0.000_);_(* \(#,##0.000\);_(* &quot;-&quot;??_);_(@_)"/>
    <numFmt numFmtId="260" formatCode="_(* #,##0.0_);_(* \(#,##0.0\)"/>
    <numFmt numFmtId="261" formatCode="_(0%_);_(\(0%\);_(\ &quot;-&quot;_);_(@_)"/>
    <numFmt numFmtId="262" formatCode="0.00%_);\(0.00%\)"/>
    <numFmt numFmtId="263" formatCode="#,##0.00\x;&quot;NM&quot;_x"/>
    <numFmt numFmtId="264" formatCode="_(&quot;$&quot;* #,##0.0_);_(&quot;$&quot;* \(#,##0.0\);_(&quot;$&quot;* &quot;-&quot;?_);_(@_)"/>
    <numFmt numFmtId="265" formatCode="#,##0.0_%_);\(#,##0.0_%\);#,##0.0_%_);@_%_)"/>
    <numFmt numFmtId="266" formatCode="&quot;F&quot;#,##0.0"/>
    <numFmt numFmtId="267" formatCode="&quot;$&quot;#,##0.0"/>
    <numFmt numFmtId="268" formatCode="0.00_);\(0.00\)"/>
    <numFmt numFmtId="269" formatCode="_(&quot;F&quot;* #,##0.0_);_(&quot;F&quot;* \(#,##0.0\);_(&quot;F&quot;* &quot;-&quot;??_);_(@_)"/>
    <numFmt numFmtId="270" formatCode="_(&quot;$&quot;* #,##0.0_);_(&quot;$&quot;* \(#,##0.0\);_(&quot;$&quot;* &quot;-&quot;??_);_(@_)"/>
    <numFmt numFmtId="271" formatCode="_(&quot;$&quot;* #,##0_);_(&quot;$&quot;* \(#,##0\)"/>
    <numFmt numFmtId="272" formatCode="#,##0.0%_);\(#,##0.0%\);#,##0.0%_);@_%_)"/>
    <numFmt numFmtId="273" formatCode="&quot;F&quot;#,###_);\(&quot;F&quot;#,###\)"/>
    <numFmt numFmtId="274" formatCode="&quot;$&quot;#,###_);\(&quot;$&quot;#,###\)"/>
    <numFmt numFmtId="275" formatCode="[=0]\-\ \ \ \ \ \ ;\(&quot;F&quot;#,##0.0\);&quot;F&quot;#,##0.0"/>
    <numFmt numFmtId="276" formatCode="[=0]\-\ \ \ \ \ \ ;\(&quot;$&quot;#,##0.0\);&quot;$&quot;#,##0.0"/>
    <numFmt numFmtId="277" formatCode="#,##0.0;\(#,##0.0\);0.0"/>
    <numFmt numFmtId="278" formatCode="#,##0.000_%_);\(#,##0.000\)_%;#,##0.000_%_);@_%_)"/>
    <numFmt numFmtId="279" formatCode="General_)"/>
    <numFmt numFmtId="280" formatCode="&quot;$&quot;#,##0.000_);\(&quot;$&quot;#,##0.000\)"/>
    <numFmt numFmtId="281" formatCode="&quot;$&quot;#,##0.0_%_);;&quot;$&quot;#,##0.0_%_);@_%_)"/>
    <numFmt numFmtId="282" formatCode="#,##0.000_);[Red]\(#,##0.000\)"/>
    <numFmt numFmtId="283" formatCode="d/m"/>
    <numFmt numFmtId="284" formatCode="#,##0.000_);\(#,##0.000\)"/>
    <numFmt numFmtId="285" formatCode="#,##0;\(#,##0\);\—"/>
    <numFmt numFmtId="286" formatCode="[Blue]0.0%;[Blue]\-0.0%"/>
    <numFmt numFmtId="287" formatCode="0&quot; bp&quot;"/>
    <numFmt numFmtId="288" formatCode="#,##0_);\(#,##0\);&quot;-&quot;?"/>
    <numFmt numFmtId="289" formatCode="#,##0.00_);\(#,##0.00\);&quot;-&quot;?"/>
    <numFmt numFmtId="290" formatCode="* #,##0.0\ \x_);&quot;NM&quot;_)"/>
    <numFmt numFmtId="291" formatCode="* #,##0.0\ \x_);&quot;NM&quot;"/>
    <numFmt numFmtId="292" formatCode="#,##0.0\ \ _);&quot;NM&quot;_)"/>
    <numFmt numFmtId="293" formatCode="&quot;$&quot;#,##0.00_);[Red]\(&quot;$&quot;#,##0.00\);&quot;--  &quot;;_(@_)"/>
    <numFmt numFmtId="294" formatCode="&quot;$&quot;#,##0.0_);[Red]\(&quot;$&quot;#,##0.0\)"/>
    <numFmt numFmtId="295" formatCode="_(&quot;$&quot;\ #,##0.00_);_(&quot;$&quot;\ #,##0.00\);_(&quot;$&quot;* &quot;-&quot;??_);_(@_)"/>
    <numFmt numFmtId="296" formatCode="* #,##0.00_);* \(#,##0.00\);* \ "/>
    <numFmt numFmtId="297" formatCode="_-* #,##0\ _€_-;_-* #,##0\ _€\-;_-* &quot;-&quot;\ _€_-;_-@_-"/>
    <numFmt numFmtId="298" formatCode="mmm\-d\-yy"/>
    <numFmt numFmtId="299" formatCode="mmm\-d\-yyyy"/>
    <numFmt numFmtId="300" formatCode="mmm\-yyyy"/>
    <numFmt numFmtId="301" formatCode="* #,##0.00_);* \(#,##0.00\);* &quot;$&quot;\ \-"/>
    <numFmt numFmtId="302" formatCode="#,##0.00\ &quot;DM&quot;;[Red]\-#,##0.00\ &quot;DM&quot;"/>
    <numFmt numFmtId="303" formatCode="\d\ mmm\ \y\y"/>
    <numFmt numFmtId="304" formatCode="_(&quot;$&quot;* #,##0.000_);_(&quot;$&quot;* \(#,##0.000\);_(&quot;$&quot;* &quot;-&quot;_);@"/>
    <numFmt numFmtId="305" formatCode="###0_);\(###0\)"/>
    <numFmt numFmtId="306" formatCode="0.00%;\(0.00%\)"/>
    <numFmt numFmtId="307" formatCode="* #,##0_);* \(\ #,##0\);* \-"/>
    <numFmt numFmtId="308" formatCode="#,##0\ ;\(#,##0\);\ \-\ "/>
    <numFmt numFmtId="309" formatCode="0.0\x;\(0.0\x\)"/>
    <numFmt numFmtId="310" formatCode="#,##0.0%;\(#,##0.0%\)"/>
    <numFmt numFmtId="311" formatCode="_-* #,##0.0\ _F_-;\-* #,##0.0\ _F_-;_-* &quot;-&quot;??\ _F_-;_-@_-"/>
    <numFmt numFmtId="312" formatCode="#,##0.0_ ;[Red]\-#,##0.0\ "/>
    <numFmt numFmtId="313" formatCode="#,##0.0&quot; x&quot;_);\(#,##0.0\)&quot; x&quot;"/>
    <numFmt numFmtId="314" formatCode="0.0%;[Red]\ \(0.0%\)"/>
    <numFmt numFmtId="315" formatCode="#,##0.0\ \x\ _);\(#,##0.0\ \x\)"/>
    <numFmt numFmtId="316" formatCode="0.00\x"/>
    <numFmt numFmtId="317" formatCode="0.0_);\(0.0\)"/>
    <numFmt numFmtId="318" formatCode="0.0\ \x\ ;&quot;NM   &quot;;0.0\ \x"/>
    <numFmt numFmtId="319" formatCode="#,##0.0_);[Red]\(#,##0.0\);&quot;N/A &quot;"/>
    <numFmt numFmtId="320" formatCode="&quot;Casino&quot;"/>
    <numFmt numFmtId="321" formatCode="#,##0.0_);[Red]\(#,##0.0\);&quot;--  &quot;"/>
    <numFmt numFmtId="322" formatCode="0.00_)"/>
    <numFmt numFmtId="323" formatCode="#,##0.0\x;\(#,##0.0\x\)"/>
    <numFmt numFmtId="324" formatCode="&quot;F&quot;#,##0.0\ \ \ ;\(&quot;F&quot;#,##0.0\)\ \ "/>
    <numFmt numFmtId="325" formatCode="#,##0.0_)\ ;[Red]\(#,##0.0\)\ "/>
    <numFmt numFmtId="326" formatCode="#,##0_ ;\-#,##0\ "/>
    <numFmt numFmtId="327" formatCode="#,##0.0\x_);[Red]\(#,##0.0\x\);&quot;--  &quot;"/>
    <numFmt numFmtId="328" formatCode="#,##0.00_)&quot; &quot;;[Red]\(#,##0.00\)&quot; &quot;"/>
    <numFmt numFmtId="329" formatCode="#,##0.0%_);\(#,##0.0%\)"/>
    <numFmt numFmtId="330" formatCode="#,##0.0;\(#,##0.0\);&quot;-&quot;"/>
    <numFmt numFmtId="331" formatCode="#,##0.0;\(##,##0.0\);&quot;-&quot;"/>
    <numFmt numFmtId="332" formatCode="[$-410]d\ mmmm\ yyyy;@"/>
    <numFmt numFmtId="333" formatCode="_(* #,##0.0_);_(* \(#,##0.0\);_(* &quot;-&quot;??_);_(@_)"/>
    <numFmt numFmtId="334" formatCode="0.0;\-0.0"/>
    <numFmt numFmtId="335" formatCode="_-[$€-2]\ * #,##0.00_-;\-[$€-2]\ * #,##0.00_-;_-[$€-2]\ * &quot;-&quot;??_-"/>
    <numFmt numFmtId="336" formatCode="_-* #,##0.0_-;\-* #,##0.0_-;_-* &quot;-&quot;?_-;_-@_-"/>
    <numFmt numFmtId="337" formatCode="0.0%;\-0.0%"/>
    <numFmt numFmtId="338" formatCode="0.0%;\(0.0%\);&quot;-&quot;"/>
    <numFmt numFmtId="339" formatCode="dd/mm/yy;@"/>
    <numFmt numFmtId="340" formatCode="\(#,##0.0\);#,##0.0"/>
    <numFmt numFmtId="341" formatCode="###0;[Blue]\(###0\)"/>
    <numFmt numFmtId="342" formatCode="#,##0;[Blue]\(#,##0\)"/>
    <numFmt numFmtId="343" formatCode="#,##0.0;[Blue]\(#,##0.0\)"/>
    <numFmt numFmtId="344" formatCode="#,##0_)"/>
    <numFmt numFmtId="345" formatCode="#,##0.00_ ;[Red]\-#,##0.00;\-"/>
    <numFmt numFmtId="346" formatCode="0%;[Red]\(0%\)"/>
    <numFmt numFmtId="347" formatCode="0.00%;[Red]\(0.00%\)"/>
    <numFmt numFmtId="348" formatCode="m\-d\-\y\y"/>
    <numFmt numFmtId="349" formatCode="#\ ###\ ###\ ##0\ "/>
    <numFmt numFmtId="350" formatCode="&quot;$&quot;#,##0\ ;\(&quot;$&quot;#,##0\)"/>
    <numFmt numFmtId="351" formatCode="#,#00"/>
    <numFmt numFmtId="352" formatCode="0.000000\ \ "/>
    <numFmt numFmtId="353" formatCode="0.0%;_(&quot;-&quot;_)"/>
    <numFmt numFmtId="354" formatCode="##,##0.00\ \ "/>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
    <numFmt numFmtId="360" formatCode="_ * #,##0_)&quot;F&quot;_ ;_ * \(#,##0\)&quot;F&quot;_ ;_ * &quot;-&quot;_)&quot;F&quot;_ ;_ @_ "/>
    <numFmt numFmtId="361" formatCode="_ * #,##0.00_)&quot;F&quot;_ ;_ * \(#,##0.00\)&quot;F&quot;_ ;_ * &quot;-&quot;??_)&quot;F&quot;_ ;_ @_ "/>
    <numFmt numFmtId="362" formatCode="0.0000000000"/>
    <numFmt numFmtId="363" formatCode="_-* #,##0.00\ [$€-1]_-;\-* #,##0.00\ [$€-1]_-;_-* &quot;-&quot;??\ [$€-1]_-"/>
    <numFmt numFmtId="364" formatCode="#.##000"/>
    <numFmt numFmtId="365" formatCode="#,##0;\(##,##0\);&quot;-&quot;"/>
    <numFmt numFmtId="366" formatCode="0&quot; bps&quot;"/>
    <numFmt numFmtId="367" formatCode="\€0&quot;m&quot;"/>
    <numFmt numFmtId="368" formatCode="\$#,##0&quot;m&quot;"/>
    <numFmt numFmtId="369" formatCode="#,##0;\(#,##0\);&quot;-&quot;"/>
  </numFmts>
  <fonts count="378">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sz val="11"/>
      <color rgb="FF5E6A71"/>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2"/>
      <color rgb="FFE2241A"/>
      <name val="Arial"/>
      <family val="2"/>
    </font>
    <font>
      <sz val="3"/>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sz val="6.8"/>
      <color rgb="FF5C676F"/>
      <name val="Arial"/>
      <family val="2"/>
    </font>
    <font>
      <b/>
      <i/>
      <sz val="10"/>
      <color rgb="FF5E6A6F"/>
      <name val="Arial"/>
      <family val="2"/>
    </font>
    <font>
      <b/>
      <sz val="9"/>
      <color rgb="FF5C676F"/>
      <name val="Arial"/>
      <family val="2"/>
    </font>
    <font>
      <i/>
      <sz val="11"/>
      <color rgb="FF5C676F"/>
      <name val="Arial"/>
      <family val="2"/>
    </font>
  </fonts>
  <fills count="1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
      <patternFill patternType="solid">
        <fgColor theme="1"/>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5" fontId="16" fillId="2" borderId="0"/>
    <xf numFmtId="0" fontId="17" fillId="0" borderId="0"/>
    <xf numFmtId="196" fontId="13" fillId="0" borderId="0">
      <alignment horizontal="right"/>
    </xf>
    <xf numFmtId="197" fontId="13" fillId="3" borderId="0"/>
    <xf numFmtId="198" fontId="13" fillId="3" borderId="0"/>
    <xf numFmtId="197" fontId="13" fillId="3" borderId="0"/>
    <xf numFmtId="199" fontId="13" fillId="3" borderId="0"/>
    <xf numFmtId="200"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90" fontId="30"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0" fontId="30"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30" fillId="0" borderId="0" applyFont="0" applyFill="0" applyBorder="0" applyAlignment="0" applyProtection="0"/>
    <xf numFmtId="228" fontId="28"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1"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30"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164" fontId="29" fillId="0" borderId="0" applyFont="0" applyFill="0" applyBorder="0" applyAlignment="0" applyProtection="0"/>
    <xf numFmtId="210" fontId="13"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7" fontId="29" fillId="0" borderId="0" applyFont="0" applyFill="0" applyBorder="0" applyAlignment="0" applyProtection="0"/>
    <xf numFmtId="0" fontId="29"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35"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9"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256"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25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6" fontId="28"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54" fontId="29"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227" fontId="28"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195" fontId="31"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39" fontId="28"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0" fontId="29"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29"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6" fontId="29"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51" fontId="29"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79" fontId="30" fillId="0" borderId="0" applyFont="0" applyFill="0" applyBorder="0" applyAlignment="0" applyProtection="0"/>
    <xf numFmtId="279" fontId="30"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8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13" fillId="0" borderId="0" applyFont="0" applyFill="0" applyBorder="0" applyAlignment="0" applyProtection="0"/>
    <xf numFmtId="217" fontId="28" fillId="0" borderId="0" applyFont="0" applyFill="0" applyBorder="0" applyAlignment="0" applyProtection="0"/>
    <xf numFmtId="260" fontId="13" fillId="0" borderId="0" applyFont="0" applyFill="0" applyBorder="0" applyAlignment="0" applyProtection="0"/>
    <xf numFmtId="278"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9"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5" fontId="13" fillId="0" borderId="0"/>
    <xf numFmtId="255" fontId="13" fillId="0" borderId="0"/>
    <xf numFmtId="214" fontId="29" fillId="0" borderId="0"/>
    <xf numFmtId="214" fontId="29" fillId="0" borderId="0"/>
    <xf numFmtId="0" fontId="29" fillId="0" borderId="0"/>
    <xf numFmtId="190" fontId="31" fillId="0" borderId="0"/>
    <xf numFmtId="273" fontId="13" fillId="0" borderId="0"/>
    <xf numFmtId="273" fontId="13" fillId="0" borderId="0"/>
    <xf numFmtId="273" fontId="13" fillId="0" borderId="0"/>
    <xf numFmtId="273" fontId="13" fillId="0" borderId="0"/>
    <xf numFmtId="211" fontId="13" fillId="0" borderId="0"/>
    <xf numFmtId="265" fontId="13" fillId="0" borderId="0"/>
    <xf numFmtId="265" fontId="13" fillId="0" borderId="0"/>
    <xf numFmtId="211" fontId="13" fillId="0" borderId="0"/>
    <xf numFmtId="190" fontId="31" fillId="0" borderId="0"/>
    <xf numFmtId="0" fontId="29"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190"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4" fontId="41" fillId="0" borderId="0">
      <alignment horizontal="center"/>
    </xf>
    <xf numFmtId="233" fontId="28" fillId="0" borderId="0"/>
    <xf numFmtId="175"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4" fontId="13" fillId="0" borderId="0">
      <alignment horizontal="center"/>
    </xf>
    <xf numFmtId="283" fontId="13" fillId="0" borderId="0">
      <alignment horizontal="center"/>
    </xf>
    <xf numFmtId="0" fontId="31" fillId="0" borderId="0">
      <alignment horizontal="center"/>
    </xf>
    <xf numFmtId="234" fontId="13" fillId="0" borderId="0">
      <alignment horizontal="center"/>
    </xf>
    <xf numFmtId="195"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5" fontId="52" fillId="8" borderId="8" applyFill="0" applyBorder="0" applyAlignment="0" applyProtection="0"/>
    <xf numFmtId="284" fontId="50" fillId="0" borderId="0"/>
    <xf numFmtId="195"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5" fontId="13" fillId="0" borderId="0"/>
    <xf numFmtId="178" fontId="56" fillId="0" borderId="0"/>
    <xf numFmtId="185"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5" fontId="51" fillId="0" borderId="0" applyNumberFormat="0" applyFill="0" applyBorder="0" applyAlignment="0" applyProtection="0"/>
    <xf numFmtId="1" fontId="59" fillId="13" borderId="0" applyBorder="0" applyAlignment="0" applyProtection="0"/>
    <xf numFmtId="0" fontId="60" fillId="0" borderId="0" applyBorder="0" applyProtection="0"/>
    <xf numFmtId="286"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7" fontId="68" fillId="37" borderId="0" applyFont="0" applyFill="0" applyBorder="0" applyAlignment="0" applyProtection="0"/>
    <xf numFmtId="0" fontId="69" fillId="16" borderId="0" applyNumberFormat="0" applyBorder="0" applyAlignment="0" applyProtection="0"/>
    <xf numFmtId="175" fontId="70" fillId="0" borderId="0"/>
    <xf numFmtId="266"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3"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4" fontId="13" fillId="0" borderId="21" applyFont="0" applyFill="0" applyBorder="0" applyProtection="0">
      <alignment horizontal="right"/>
    </xf>
    <xf numFmtId="266" fontId="13" fillId="0" borderId="0" applyFont="0" applyFill="0" applyBorder="0" applyAlignment="0" applyProtection="0"/>
    <xf numFmtId="247"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4" fontId="29" fillId="0" borderId="10" applyNumberFormat="0" applyFont="0" applyFill="0" applyBorder="0" applyAlignment="0" applyProtection="0">
      <alignment horizontal="right"/>
    </xf>
    <xf numFmtId="0" fontId="13" fillId="0" borderId="0" applyNumberFormat="0" applyFont="0" applyFill="0" applyAlignment="0" applyProtection="0"/>
    <xf numFmtId="175"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8" fontId="76" fillId="41" borderId="0" applyFont="0" applyFill="0" applyBorder="0" applyAlignment="0" applyProtection="0"/>
    <xf numFmtId="37" fontId="44" fillId="0" borderId="0"/>
    <xf numFmtId="0" fontId="15" fillId="0" borderId="0"/>
    <xf numFmtId="195" fontId="44" fillId="0" borderId="0"/>
    <xf numFmtId="289" fontId="76" fillId="0" borderId="0" applyFont="0" applyFill="0" applyBorder="0" applyAlignment="0" applyProtection="0">
      <alignment horizontal="left"/>
    </xf>
    <xf numFmtId="39" fontId="27" fillId="2" borderId="0"/>
    <xf numFmtId="164" fontId="13" fillId="0" borderId="0" applyFont="0" applyFill="0" applyBorder="0" applyAlignment="0" applyProtection="0"/>
    <xf numFmtId="290" fontId="13" fillId="0" borderId="0" applyFont="0" applyFill="0" applyBorder="0" applyAlignment="0" applyProtection="0"/>
    <xf numFmtId="40" fontId="77" fillId="0" borderId="0" applyFont="0" applyFill="0" applyBorder="0" applyAlignment="0" applyProtection="0"/>
    <xf numFmtId="291" fontId="13" fillId="0" borderId="0" applyFont="0" applyFill="0" applyBorder="0" applyAlignment="0" applyProtection="0">
      <alignment horizontal="center"/>
    </xf>
    <xf numFmtId="290" fontId="13" fillId="0" borderId="0" applyFont="0" applyFill="0" applyBorder="0" applyAlignment="0" applyProtection="0">
      <alignment horizontal="right"/>
    </xf>
    <xf numFmtId="172" fontId="13" fillId="0" borderId="0" applyFont="0" applyFill="0" applyBorder="0" applyAlignment="0" applyProtection="0"/>
    <xf numFmtId="0" fontId="29" fillId="0" borderId="0" applyFont="0" applyFill="0" applyBorder="0" applyAlignment="0" applyProtection="0">
      <alignment horizontal="right"/>
    </xf>
    <xf numFmtId="292" fontId="13" fillId="0" borderId="0" applyFont="0" applyFill="0" applyBorder="0" applyAlignment="0" applyProtection="0">
      <alignment horizontal="right"/>
    </xf>
    <xf numFmtId="40" fontId="13" fillId="0" borderId="0" applyFont="0" applyFill="0" applyBorder="0" applyProtection="0">
      <alignment horizontal="right"/>
    </xf>
    <xf numFmtId="195" fontId="44" fillId="0" borderId="0"/>
    <xf numFmtId="171" fontId="13" fillId="0" borderId="0" applyFont="0" applyFill="0" applyBorder="0" applyAlignment="0" applyProtection="0"/>
    <xf numFmtId="0" fontId="78" fillId="0" borderId="0"/>
    <xf numFmtId="0" fontId="79" fillId="42" borderId="0">
      <alignment horizontal="center" vertical="center" wrapText="1"/>
    </xf>
    <xf numFmtId="199" fontId="13" fillId="0" borderId="0" applyFill="0" applyBorder="0">
      <alignment horizontal="right"/>
      <protection locked="0"/>
    </xf>
    <xf numFmtId="0" fontId="78" fillId="0" borderId="0"/>
    <xf numFmtId="0" fontId="78" fillId="0" borderId="0"/>
    <xf numFmtId="293" fontId="44" fillId="0" borderId="23" applyFont="0" applyFill="0" applyBorder="0" applyAlignment="0" applyProtection="0"/>
    <xf numFmtId="176" fontId="13" fillId="0" borderId="0" applyFont="0" applyFill="0" applyBorder="0" applyAlignment="0" applyProtection="0"/>
    <xf numFmtId="294" fontId="27" fillId="0" borderId="0"/>
    <xf numFmtId="194" fontId="27" fillId="0" borderId="0"/>
    <xf numFmtId="0" fontId="18" fillId="0" borderId="0" applyFont="0" applyFill="0" applyBorder="0" applyAlignment="0" applyProtection="0"/>
    <xf numFmtId="229" fontId="50" fillId="0" borderId="0"/>
    <xf numFmtId="295" fontId="13" fillId="0" borderId="0" applyFont="0" applyFill="0" applyBorder="0" applyAlignment="0" applyProtection="0">
      <alignment horizontal="right"/>
    </xf>
    <xf numFmtId="296" fontId="13" fillId="0" borderId="0" applyFont="0" applyFill="0" applyBorder="0" applyAlignment="0" applyProtection="0">
      <alignment horizontal="right"/>
    </xf>
    <xf numFmtId="169" fontId="44" fillId="0" borderId="0" applyFont="0" applyFill="0" applyBorder="0" applyAlignment="0" applyProtection="0"/>
    <xf numFmtId="177" fontId="13" fillId="0" borderId="0" applyFont="0" applyFill="0" applyBorder="0" applyAlignment="0" applyProtection="0"/>
    <xf numFmtId="297" fontId="29" fillId="3" borderId="0">
      <alignment horizontal="right"/>
    </xf>
    <xf numFmtId="0" fontId="80" fillId="0" borderId="0"/>
    <xf numFmtId="15" fontId="52" fillId="0" borderId="0" applyFont="0" applyFill="0" applyBorder="0" applyAlignment="0" applyProtection="0"/>
    <xf numFmtId="185" fontId="13" fillId="0" borderId="0"/>
    <xf numFmtId="234" fontId="29" fillId="9" borderId="0"/>
    <xf numFmtId="185" fontId="13" fillId="0" borderId="0"/>
    <xf numFmtId="234" fontId="29" fillId="9" borderId="0"/>
    <xf numFmtId="216" fontId="13" fillId="3" borderId="5">
      <alignment horizontal="right"/>
    </xf>
    <xf numFmtId="216" fontId="13" fillId="3" borderId="5">
      <alignment horizontal="right"/>
    </xf>
    <xf numFmtId="195" fontId="13" fillId="0" borderId="0"/>
    <xf numFmtId="0" fontId="80" fillId="0" borderId="14"/>
    <xf numFmtId="195" fontId="13" fillId="0" borderId="0" applyNumberFormat="0" applyAlignment="0">
      <alignment horizontal="left"/>
      <protection locked="0"/>
    </xf>
    <xf numFmtId="185" fontId="47" fillId="0" borderId="0" applyProtection="0"/>
    <xf numFmtId="14" fontId="47" fillId="37" borderId="24" applyFill="0" applyBorder="0">
      <alignment horizontal="right"/>
    </xf>
    <xf numFmtId="15" fontId="47" fillId="0" borderId="0" applyFill="0" applyBorder="0" applyAlignment="0"/>
    <xf numFmtId="298" fontId="47" fillId="8" borderId="0" applyFont="0" applyFill="0" applyBorder="0" applyAlignment="0" applyProtection="0"/>
    <xf numFmtId="299" fontId="81" fillId="8" borderId="25" applyFont="0" applyFill="0" applyBorder="0" applyAlignment="0" applyProtection="0"/>
    <xf numFmtId="299" fontId="44" fillId="8" borderId="0" applyFont="0" applyFill="0" applyBorder="0" applyAlignment="0" applyProtection="0"/>
    <xf numFmtId="17" fontId="47" fillId="0" borderId="0" applyFill="0" applyBorder="0">
      <alignment horizontal="right"/>
    </xf>
    <xf numFmtId="300" fontId="47" fillId="0" borderId="6"/>
    <xf numFmtId="301" fontId="13" fillId="0" borderId="0" applyFont="0" applyFill="0" applyBorder="0" applyAlignment="0" applyProtection="0"/>
    <xf numFmtId="239" fontId="31" fillId="0" borderId="0" applyFont="0" applyFill="0" applyBorder="0" applyProtection="0">
      <alignment horizontal="right"/>
    </xf>
    <xf numFmtId="299" fontId="47" fillId="0" borderId="0" applyFill="0" applyBorder="0">
      <alignment horizontal="right"/>
    </xf>
    <xf numFmtId="17" fontId="20" fillId="0" borderId="0" applyFont="0" applyFill="0" applyBorder="0" applyAlignment="0" applyProtection="0">
      <alignment horizontal="center"/>
    </xf>
    <xf numFmtId="164" fontId="13" fillId="0" borderId="0" applyFont="0" applyFill="0" applyBorder="0" applyAlignment="0" applyProtection="0"/>
    <xf numFmtId="4" fontId="78" fillId="0" borderId="0" applyFont="0" applyFill="0" applyBorder="0" applyAlignment="0" applyProtection="0"/>
    <xf numFmtId="15" fontId="44" fillId="0" borderId="0"/>
    <xf numFmtId="302" fontId="13" fillId="0" borderId="0" applyFont="0" applyFill="0" applyBorder="0" applyAlignment="0" applyProtection="0"/>
    <xf numFmtId="193" fontId="27" fillId="0" borderId="0"/>
    <xf numFmtId="0" fontId="13" fillId="0" borderId="26" applyNumberFormat="0" applyFont="0" applyFill="0" applyAlignment="0" applyProtection="0"/>
    <xf numFmtId="38" fontId="27" fillId="3" borderId="0" applyNumberFormat="0" applyFont="0" applyBorder="0" applyAlignment="0" applyProtection="0"/>
    <xf numFmtId="185"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2"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3"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3" fontId="17" fillId="43" borderId="0" applyBorder="0"/>
    <xf numFmtId="218" fontId="13" fillId="0" borderId="0"/>
    <xf numFmtId="219" fontId="13" fillId="0" borderId="0"/>
    <xf numFmtId="39" fontId="17" fillId="43" borderId="0"/>
    <xf numFmtId="211" fontId="13" fillId="0" borderId="0"/>
    <xf numFmtId="182"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5"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9" fontId="44" fillId="2" borderId="2" applyFont="0" applyBorder="0" applyAlignment="0" applyProtection="0">
      <alignment vertical="top"/>
    </xf>
    <xf numFmtId="0" fontId="47" fillId="0" borderId="0" applyBorder="0" applyProtection="0"/>
    <xf numFmtId="174" fontId="29" fillId="0" borderId="29" applyFont="0" applyFill="0" applyBorder="0" applyAlignment="0" applyProtection="0">
      <alignment horizontal="center" wrapText="1"/>
    </xf>
    <xf numFmtId="242" fontId="13" fillId="0" borderId="30"/>
    <xf numFmtId="269" fontId="13" fillId="3" borderId="5">
      <alignment horizontal="right"/>
    </xf>
    <xf numFmtId="269" fontId="13" fillId="3" borderId="5">
      <alignment horizontal="right"/>
    </xf>
    <xf numFmtId="217"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6" fontId="47" fillId="8" borderId="2" applyNumberFormat="0" applyFont="0" applyAlignment="0"/>
    <xf numFmtId="307" fontId="13" fillId="0" borderId="0" applyFont="0" applyFill="0" applyBorder="0" applyAlignment="0" applyProtection="0">
      <alignment horizontal="right"/>
    </xf>
    <xf numFmtId="229"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5"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8" fontId="20" fillId="44" borderId="0"/>
    <xf numFmtId="195"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4"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5" fontId="102" fillId="0" borderId="0"/>
    <xf numFmtId="0" fontId="83" fillId="19" borderId="18" applyNumberFormat="0" applyAlignment="0" applyProtection="0"/>
    <xf numFmtId="184" fontId="51" fillId="0" borderId="0"/>
    <xf numFmtId="184" fontId="81" fillId="8" borderId="0"/>
    <xf numFmtId="306" fontId="103" fillId="0" borderId="0"/>
    <xf numFmtId="178" fontId="103" fillId="0" borderId="0"/>
    <xf numFmtId="264" fontId="31" fillId="0" borderId="0" applyFont="0" applyFill="0" applyBorder="0" applyAlignment="0" applyProtection="0"/>
    <xf numFmtId="226" fontId="31" fillId="0" borderId="0" applyFont="0" applyFill="0" applyBorder="0" applyAlignment="0" applyProtection="0"/>
    <xf numFmtId="237" fontId="13" fillId="0" borderId="0" applyFont="0" applyFill="0" applyBorder="0" applyAlignment="0" applyProtection="0"/>
    <xf numFmtId="187" fontId="103" fillId="0" borderId="0"/>
    <xf numFmtId="10" fontId="27" fillId="8" borderId="2" applyNumberFormat="0" applyBorder="0" applyAlignment="0" applyProtection="0"/>
    <xf numFmtId="175" fontId="104" fillId="0" borderId="0">
      <alignment horizontal="right"/>
    </xf>
    <xf numFmtId="178" fontId="81" fillId="8" borderId="0"/>
    <xf numFmtId="194" fontId="27" fillId="0" borderId="0"/>
    <xf numFmtId="299" fontId="27" fillId="8" borderId="0" applyFont="0" applyBorder="0" applyAlignment="0" applyProtection="0">
      <protection locked="0"/>
    </xf>
    <xf numFmtId="305" fontId="27" fillId="8" borderId="0" applyFont="0" applyBorder="0" applyAlignment="0">
      <protection locked="0"/>
    </xf>
    <xf numFmtId="309" fontId="51" fillId="0" borderId="0"/>
    <xf numFmtId="229" fontId="27" fillId="0" borderId="0"/>
    <xf numFmtId="37" fontId="81" fillId="8" borderId="0"/>
    <xf numFmtId="195" fontId="81" fillId="8" borderId="0"/>
    <xf numFmtId="263" fontId="31" fillId="0" borderId="0"/>
    <xf numFmtId="310" fontId="51" fillId="37" borderId="0"/>
    <xf numFmtId="10" fontId="27" fillId="8" borderId="0">
      <protection locked="0"/>
    </xf>
    <xf numFmtId="229" fontId="105" fillId="8" borderId="0" applyNumberFormat="0" applyBorder="0" applyAlignment="0">
      <protection locked="0"/>
    </xf>
    <xf numFmtId="310" fontId="68" fillId="8" borderId="8" applyProtection="0">
      <alignment horizontal="right"/>
    </xf>
    <xf numFmtId="264" fontId="31" fillId="0" borderId="0" applyFont="0" applyFill="0" applyBorder="0" applyAlignment="0" applyProtection="0">
      <alignment vertical="center"/>
      <protection locked="0"/>
    </xf>
    <xf numFmtId="271" fontId="31" fillId="0" borderId="0" applyFont="0" applyFill="0" applyBorder="0" applyAlignment="0" applyProtection="0"/>
    <xf numFmtId="237" fontId="13" fillId="0" borderId="0" applyFont="0" applyFill="0" applyBorder="0" applyAlignment="0" applyProtection="0">
      <alignment vertical="center"/>
      <protection locked="0"/>
    </xf>
    <xf numFmtId="242" fontId="44" fillId="8" borderId="0" applyNumberFormat="0" applyFont="0" applyBorder="0" applyAlignment="0" applyProtection="0">
      <alignment horizontal="center"/>
      <protection locked="0"/>
    </xf>
    <xf numFmtId="175" fontId="44" fillId="8" borderId="6" applyNumberFormat="0" applyFont="0" applyAlignment="0" applyProtection="0">
      <alignment horizontal="center"/>
      <protection locked="0"/>
    </xf>
    <xf numFmtId="175" fontId="20" fillId="0" borderId="2" applyNumberFormat="0">
      <alignment horizontal="left" wrapText="1"/>
      <protection locked="0"/>
    </xf>
    <xf numFmtId="229"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7" fontId="13" fillId="0" borderId="0" applyFill="0" applyBorder="0">
      <alignment horizontal="right"/>
      <protection locked="0"/>
    </xf>
    <xf numFmtId="216" fontId="13" fillId="45" borderId="0" applyBorder="0"/>
    <xf numFmtId="0" fontId="106" fillId="9" borderId="14">
      <alignment horizontal="left" vertical="center" wrapText="1"/>
    </xf>
    <xf numFmtId="297" fontId="29" fillId="3" borderId="0" applyFont="0">
      <alignment horizontal="center"/>
    </xf>
    <xf numFmtId="0" fontId="20" fillId="8" borderId="2" applyNumberFormat="0" applyProtection="0">
      <alignment vertical="center" wrapText="1"/>
    </xf>
    <xf numFmtId="0" fontId="107" fillId="35" borderId="14"/>
    <xf numFmtId="185" fontId="13" fillId="0" borderId="0" applyFont="0" applyFill="0" applyAlignment="0" applyProtection="0"/>
    <xf numFmtId="311"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5" fontId="109" fillId="0" borderId="0" applyNumberFormat="0" applyFont="0" applyFill="0" applyBorder="0" applyAlignment="0">
      <protection hidden="1"/>
    </xf>
    <xf numFmtId="312" fontId="27" fillId="0" borderId="0"/>
    <xf numFmtId="254" fontId="13" fillId="0" borderId="0">
      <alignment horizontal="right"/>
    </xf>
    <xf numFmtId="14" fontId="47" fillId="0" borderId="6" applyFont="0" applyFill="0" applyBorder="0" applyAlignment="0" applyProtection="0"/>
    <xf numFmtId="255" fontId="13" fillId="0" borderId="0">
      <alignment horizontal="right"/>
    </xf>
    <xf numFmtId="255" fontId="13" fillId="0" borderId="0">
      <alignment horizontal="right"/>
    </xf>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55" fontId="13" fillId="0" borderId="0">
      <alignment horizontal="right"/>
    </xf>
    <xf numFmtId="255" fontId="13" fillId="0" borderId="0">
      <alignment horizontal="right"/>
    </xf>
    <xf numFmtId="0" fontId="48" fillId="0" borderId="0" applyFont="0" applyFill="0" applyBorder="0" applyAlignment="0" applyProtection="0"/>
    <xf numFmtId="255" fontId="13" fillId="0" borderId="0">
      <alignment horizontal="right"/>
    </xf>
    <xf numFmtId="0" fontId="110" fillId="0" borderId="0" applyFont="0"/>
    <xf numFmtId="195" fontId="111" fillId="0" borderId="10"/>
    <xf numFmtId="214" fontId="28" fillId="0" borderId="0" applyFill="0" applyBorder="0" applyAlignment="0" applyProtection="0">
      <alignment horizontal="right"/>
    </xf>
    <xf numFmtId="277" fontId="31" fillId="0" borderId="0">
      <alignment horizontal="center"/>
    </xf>
    <xf numFmtId="171" fontId="13" fillId="0" borderId="0" applyFont="0" applyFill="0" applyBorder="0" applyAlignment="0" applyProtection="0"/>
    <xf numFmtId="267" fontId="31" fillId="0" borderId="0" applyFont="0" applyFill="0" applyBorder="0" applyAlignment="0" applyProtection="0"/>
    <xf numFmtId="250" fontId="31" fillId="0" borderId="0" applyFont="0" applyFill="0" applyBorder="0" applyAlignment="0" applyProtection="0">
      <alignment vertical="center"/>
      <protection locked="0"/>
    </xf>
    <xf numFmtId="250" fontId="31" fillId="0" borderId="0" applyFont="0" applyFill="0" applyBorder="0" applyAlignment="0" applyProtection="0"/>
    <xf numFmtId="164" fontId="13" fillId="0" borderId="0" applyFont="0" applyFill="0" applyBorder="0" applyAlignment="0" applyProtection="0"/>
    <xf numFmtId="221" fontId="31" fillId="0" borderId="0" applyFont="0" applyFill="0" applyBorder="0" applyAlignment="0" applyProtection="0"/>
    <xf numFmtId="165" fontId="13" fillId="0" borderId="0" applyFont="0" applyFill="0" applyBorder="0" applyAlignment="0" applyProtection="0"/>
    <xf numFmtId="0" fontId="29" fillId="0" borderId="0"/>
    <xf numFmtId="3" fontId="112" fillId="3" borderId="0">
      <alignment horizontal="center" vertical="center" wrapText="1"/>
      <protection hidden="1"/>
    </xf>
    <xf numFmtId="179" fontId="113" fillId="0" borderId="0" applyFill="0" applyBorder="0" applyAlignment="0" applyProtection="0"/>
    <xf numFmtId="183" fontId="20" fillId="0" borderId="0" applyFill="0" applyBorder="0" applyAlignment="0" applyProtection="0"/>
    <xf numFmtId="2" fontId="60" fillId="0" borderId="37" applyFont="0" applyFill="0" applyBorder="0" applyAlignment="0"/>
    <xf numFmtId="268" fontId="13" fillId="3" borderId="5">
      <alignment horizontal="right"/>
    </xf>
    <xf numFmtId="37" fontId="20" fillId="0" borderId="0" applyFill="0" applyBorder="0" applyAlignment="0" applyProtection="0"/>
    <xf numFmtId="180" fontId="20" fillId="0" borderId="0" applyFill="0" applyBorder="0" applyAlignment="0" applyProtection="0"/>
    <xf numFmtId="181" fontId="20" fillId="0" borderId="0" applyFill="0" applyBorder="0" applyAlignment="0" applyProtection="0"/>
    <xf numFmtId="0" fontId="29" fillId="3" borderId="0">
      <protection hidden="1"/>
    </xf>
    <xf numFmtId="17" fontId="114" fillId="3" borderId="0">
      <alignment textRotation="90"/>
      <protection hidden="1"/>
    </xf>
    <xf numFmtId="315" fontId="13" fillId="0" borderId="0" applyFill="0" applyBorder="0" applyAlignment="0">
      <alignment horizontal="right"/>
    </xf>
    <xf numFmtId="197" fontId="13" fillId="0" borderId="6" applyFont="0" applyFill="0" applyBorder="0" applyProtection="0"/>
    <xf numFmtId="198" fontId="13" fillId="0" borderId="6" applyFont="0" applyFill="0" applyBorder="0" applyAlignment="0" applyProtection="0"/>
    <xf numFmtId="316" fontId="13" fillId="0" borderId="0"/>
    <xf numFmtId="197" fontId="13" fillId="0" borderId="0" applyFont="0" applyFill="0" applyBorder="0" applyAlignment="0" applyProtection="0"/>
    <xf numFmtId="198" fontId="13" fillId="0" borderId="0" applyFont="0" applyFill="0" applyBorder="0" applyAlignment="0" applyProtection="0"/>
    <xf numFmtId="292" fontId="13" fillId="0" borderId="0" applyFill="0" applyBorder="0" applyProtection="0">
      <alignment horizontal="right"/>
    </xf>
    <xf numFmtId="193" fontId="31" fillId="37" borderId="38" applyFill="0" applyBorder="0" applyProtection="0">
      <alignment vertical="top"/>
    </xf>
    <xf numFmtId="317" fontId="29" fillId="0" borderId="0" applyFill="0" applyBorder="0" applyProtection="0">
      <alignment horizontal="right"/>
    </xf>
    <xf numFmtId="318" fontId="60" fillId="0" borderId="0"/>
    <xf numFmtId="252" fontId="13" fillId="0" borderId="0" applyFont="0" applyFill="0" applyBorder="0" applyAlignment="0" applyProtection="0">
      <alignment horizontal="right"/>
    </xf>
    <xf numFmtId="175" fontId="13" fillId="8" borderId="39" applyProtection="0">
      <alignment horizontal="right"/>
    </xf>
    <xf numFmtId="286" fontId="13" fillId="0" borderId="0"/>
    <xf numFmtId="195" fontId="48" fillId="0" borderId="0" applyProtection="0"/>
    <xf numFmtId="319"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20"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8"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1" fontId="27" fillId="0" borderId="0" applyFont="0" applyFill="0" applyBorder="0" applyAlignment="0" applyProtection="0">
      <alignment horizontal="right"/>
    </xf>
    <xf numFmtId="322" fontId="119" fillId="0" borderId="0"/>
    <xf numFmtId="306" fontId="41" fillId="0" borderId="0"/>
    <xf numFmtId="178" fontId="41" fillId="0" borderId="0"/>
    <xf numFmtId="187" fontId="41" fillId="0" borderId="0"/>
    <xf numFmtId="323" fontId="41" fillId="0" borderId="0">
      <alignment horizontal="right"/>
    </xf>
    <xf numFmtId="38" fontId="27" fillId="0" borderId="2" applyFont="0" applyFill="0" applyBorder="0" applyAlignment="0" applyProtection="0"/>
    <xf numFmtId="229" fontId="13" fillId="0" borderId="0" applyFont="0" applyFill="0" applyBorder="0" applyAlignment="0"/>
    <xf numFmtId="40" fontId="27" fillId="0" borderId="0" applyFont="0" applyFill="0" applyBorder="0" applyAlignment="0"/>
    <xf numFmtId="282" fontId="27" fillId="0" borderId="0" applyFont="0" applyFill="0" applyBorder="0" applyAlignment="0"/>
    <xf numFmtId="229" fontId="47" fillId="0" borderId="0" applyNumberFormat="0" applyFill="0" applyBorder="0" applyAlignment="0" applyProtection="0"/>
    <xf numFmtId="324" fontId="13" fillId="0" borderId="0" applyFill="0" applyBorder="0" applyProtection="0">
      <alignment vertical="top"/>
    </xf>
    <xf numFmtId="325" fontId="27" fillId="0" borderId="0" applyFont="0" applyFill="0" applyBorder="0" applyAlignment="0" applyProtection="0"/>
    <xf numFmtId="0" fontId="29" fillId="3" borderId="0">
      <protection hidden="1"/>
    </xf>
    <xf numFmtId="0" fontId="20" fillId="0" borderId="0"/>
    <xf numFmtId="326" fontId="15" fillId="0" borderId="0">
      <alignment horizontal="right"/>
    </xf>
    <xf numFmtId="40" fontId="47" fillId="0" borderId="0">
      <alignment horizontal="left"/>
    </xf>
    <xf numFmtId="174" fontId="20" fillId="0" borderId="0"/>
    <xf numFmtId="193"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2" fontId="29" fillId="3" borderId="0">
      <protection hidden="1"/>
    </xf>
    <xf numFmtId="327" fontId="44" fillId="0" borderId="0" applyFont="0" applyFill="0" applyBorder="0" applyAlignment="0" applyProtection="0"/>
    <xf numFmtId="328"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4" fontId="13" fillId="0" borderId="0" applyFont="0" applyFill="0" applyBorder="0" applyAlignment="0" applyProtection="0"/>
    <xf numFmtId="192" fontId="42" fillId="0" borderId="0" applyFont="0" applyFill="0" applyBorder="0" applyAlignment="0" applyProtection="0"/>
    <xf numFmtId="40" fontId="20" fillId="0" borderId="0" applyFont="0" applyFill="0" applyBorder="0" applyAlignment="0" applyProtection="0">
      <alignment horizontal="center"/>
    </xf>
    <xf numFmtId="242" fontId="13" fillId="0" borderId="0" applyFont="0" applyFill="0" applyBorder="0" applyAlignment="0" applyProtection="0"/>
    <xf numFmtId="285" fontId="13" fillId="0" borderId="0" applyFont="0" applyFill="0" applyBorder="0" applyAlignment="0" applyProtection="0"/>
    <xf numFmtId="286" fontId="13" fillId="0" borderId="0" applyBorder="0" applyProtection="0"/>
    <xf numFmtId="0" fontId="118" fillId="0" borderId="0"/>
    <xf numFmtId="195"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7" fontId="13" fillId="32" borderId="43" applyProtection="0"/>
    <xf numFmtId="329" fontId="53" fillId="32" borderId="43" applyProtection="0"/>
    <xf numFmtId="284" fontId="13" fillId="32" borderId="43" applyProtection="0"/>
    <xf numFmtId="284" fontId="13" fillId="32" borderId="43" applyProtection="0"/>
    <xf numFmtId="287"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7"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4" fontId="27" fillId="0" borderId="0"/>
    <xf numFmtId="0" fontId="44" fillId="0" borderId="0" applyFill="0" applyBorder="0"/>
    <xf numFmtId="205" fontId="13" fillId="43" borderId="0"/>
    <xf numFmtId="248" fontId="28" fillId="0" borderId="0"/>
    <xf numFmtId="288" fontId="13" fillId="0" borderId="0"/>
    <xf numFmtId="10" fontId="13" fillId="0" borderId="0" applyFill="0" applyBorder="0" applyAlignment="0" applyProtection="0"/>
    <xf numFmtId="175" fontId="44" fillId="0" borderId="0"/>
    <xf numFmtId="287" fontId="13" fillId="0" borderId="0" applyFont="0" applyFill="0" applyBorder="0" applyAlignment="0" applyProtection="0">
      <alignment horizontal="right"/>
    </xf>
    <xf numFmtId="289" fontId="13" fillId="0" borderId="0" applyFont="0" applyFill="0" applyBorder="0" applyAlignment="0"/>
    <xf numFmtId="191" fontId="27" fillId="0" borderId="0" applyFont="0" applyFill="0" applyBorder="0" applyAlignment="0"/>
    <xf numFmtId="293" fontId="13" fillId="0" borderId="0" applyFill="0" applyBorder="0" applyAlignment="0" applyProtection="0"/>
    <xf numFmtId="184" fontId="68" fillId="0" borderId="0" applyFont="0" applyFill="0" applyBorder="0" applyAlignment="0" applyProtection="0"/>
    <xf numFmtId="294" fontId="13" fillId="0" borderId="0" applyFont="0" applyFill="0" applyBorder="0" applyAlignment="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87" fontId="13" fillId="37" borderId="38" applyProtection="0">
      <alignment vertical="top"/>
    </xf>
    <xf numFmtId="297" fontId="13" fillId="0" borderId="0" applyFont="0" applyFill="0" applyBorder="0" applyProtection="0">
      <alignment horizontal="right"/>
    </xf>
    <xf numFmtId="186" fontId="13" fillId="0" borderId="0" applyFont="0" applyFill="0" applyBorder="0" applyProtection="0">
      <alignment horizontal="right"/>
    </xf>
    <xf numFmtId="287" fontId="13" fillId="0" borderId="0" applyFill="0" applyBorder="0" applyProtection="0">
      <alignment vertical="top"/>
    </xf>
    <xf numFmtId="9" fontId="127" fillId="0" borderId="0" applyFont="0" applyFill="0" applyBorder="0" applyAlignment="0" applyProtection="0"/>
    <xf numFmtId="306" fontId="31" fillId="0" borderId="0"/>
    <xf numFmtId="298" fontId="13" fillId="0" borderId="0"/>
    <xf numFmtId="198" fontId="13" fillId="0" borderId="0" applyFill="0" applyBorder="0">
      <alignment horizontal="right"/>
      <protection locked="0"/>
    </xf>
    <xf numFmtId="299" fontId="13" fillId="0" borderId="0" applyFont="0" applyFill="0" applyBorder="0" applyAlignment="0" applyProtection="0"/>
    <xf numFmtId="9" fontId="13" fillId="0" borderId="0" applyFont="0" applyFill="0" applyBorder="0" applyAlignment="0" applyProtection="0"/>
    <xf numFmtId="292" fontId="13" fillId="0" borderId="0" applyFont="0" applyFill="0" applyBorder="0" applyAlignment="0" applyProtection="0"/>
    <xf numFmtId="307" fontId="13" fillId="0" borderId="0" applyFont="0" applyFill="0" applyBorder="0" applyAlignment="0" applyProtection="0"/>
    <xf numFmtId="172" fontId="16" fillId="2" borderId="0">
      <alignment horizontal="right"/>
    </xf>
    <xf numFmtId="1" fontId="128" fillId="0" borderId="0">
      <alignment horizontal="center"/>
    </xf>
    <xf numFmtId="194" fontId="13" fillId="0" borderId="0" applyFont="0" applyFill="0" applyBorder="0" applyAlignment="0" applyProtection="0"/>
    <xf numFmtId="0" fontId="53" fillId="0" borderId="0"/>
    <xf numFmtId="186" fontId="29" fillId="0" borderId="0"/>
    <xf numFmtId="194" fontId="129" fillId="0" borderId="48">
      <alignment horizontal="right"/>
    </xf>
    <xf numFmtId="0" fontId="47" fillId="3" borderId="2" applyNumberFormat="0" applyFont="0" applyAlignment="0" applyProtection="0"/>
    <xf numFmtId="242" fontId="44" fillId="3" borderId="0" applyNumberFormat="0" applyFont="0" applyBorder="0" applyAlignment="0" applyProtection="0">
      <alignment horizontal="center"/>
      <protection locked="0"/>
    </xf>
    <xf numFmtId="300"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8" fontId="13" fillId="0" borderId="0"/>
    <xf numFmtId="184" fontId="20" fillId="0" borderId="0"/>
    <xf numFmtId="184" fontId="33" fillId="0" borderId="0"/>
    <xf numFmtId="309" fontId="13" fillId="0" borderId="0"/>
    <xf numFmtId="185"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9" fontId="13" fillId="0" borderId="0" applyFont="0" applyFill="0" applyBorder="0" applyAlignment="0" applyProtection="0"/>
    <xf numFmtId="0" fontId="13" fillId="0" borderId="0" applyFont="0" applyFill="0" applyBorder="0" applyAlignment="0" applyProtection="0"/>
    <xf numFmtId="236" fontId="13" fillId="3" borderId="0"/>
    <xf numFmtId="236" fontId="13" fillId="3" borderId="0"/>
    <xf numFmtId="0" fontId="130" fillId="0" borderId="0">
      <alignment horizontal="center"/>
    </xf>
    <xf numFmtId="0" fontId="17" fillId="0" borderId="6">
      <alignment horizontal="centerContinuous"/>
    </xf>
    <xf numFmtId="215" fontId="13" fillId="3" borderId="0">
      <alignment horizontal="right"/>
    </xf>
    <xf numFmtId="240" fontId="13" fillId="3" borderId="5">
      <alignment horizontal="right"/>
    </xf>
    <xf numFmtId="301" fontId="13" fillId="0" borderId="0" applyFont="0" applyFill="0" applyBorder="0" applyProtection="0">
      <alignment horizontal="right"/>
    </xf>
    <xf numFmtId="302" fontId="13" fillId="0" borderId="0" applyFont="0" applyFill="0" applyBorder="0" applyProtection="0">
      <alignment horizontal="right"/>
    </xf>
    <xf numFmtId="200" fontId="13" fillId="0" borderId="0">
      <alignment horizontal="right"/>
      <protection locked="0"/>
    </xf>
    <xf numFmtId="287" fontId="13" fillId="0" borderId="0" applyNumberFormat="0" applyFill="0" applyBorder="0" applyAlignment="0" applyProtection="0"/>
    <xf numFmtId="229" fontId="131" fillId="0" borderId="0" applyNumberFormat="0" applyFill="0" applyBorder="0" applyAlignment="0" applyProtection="0"/>
    <xf numFmtId="329"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5" fontId="51" fillId="0" borderId="0"/>
    <xf numFmtId="0" fontId="15" fillId="61" borderId="0" applyNumberFormat="0" applyFont="0" applyBorder="0" applyAlignment="0" applyProtection="0"/>
    <xf numFmtId="0" fontId="29" fillId="0" borderId="0"/>
    <xf numFmtId="37" fontId="20" fillId="0" borderId="2" applyBorder="0">
      <alignment horizontal="right"/>
      <protection locked="0"/>
    </xf>
    <xf numFmtId="0" fontId="141" fillId="33" borderId="0" applyAlignment="0"/>
    <xf numFmtId="188" fontId="13" fillId="13" borderId="0" applyNumberFormat="0" applyBorder="0" applyAlignment="0" applyProtection="0"/>
    <xf numFmtId="0" fontId="13" fillId="0" borderId="0"/>
    <xf numFmtId="12" fontId="20" fillId="0" borderId="0" applyFont="0" applyFill="0" applyBorder="0" applyProtection="0">
      <alignment horizontal="right"/>
    </xf>
    <xf numFmtId="303" fontId="13" fillId="43" borderId="0" applyFont="0" applyFill="0" applyBorder="0" applyProtection="0">
      <alignment horizontal="right"/>
    </xf>
    <xf numFmtId="229" fontId="27" fillId="41" borderId="0" applyNumberFormat="0" applyFont="0" applyBorder="0" applyAlignment="0">
      <protection hidden="1"/>
    </xf>
    <xf numFmtId="187" fontId="13" fillId="3" borderId="0">
      <alignment horizontal="center"/>
    </xf>
    <xf numFmtId="0" fontId="31" fillId="3" borderId="0">
      <alignment horizontal="center"/>
    </xf>
    <xf numFmtId="0" fontId="142" fillId="0" borderId="0"/>
    <xf numFmtId="233" fontId="28" fillId="0" borderId="0" applyFill="0" applyBorder="0" applyAlignment="0" applyProtection="0"/>
    <xf numFmtId="0" fontId="18" fillId="0" borderId="0"/>
    <xf numFmtId="0" fontId="47" fillId="3" borderId="0" applyNumberFormat="0" applyFont="0" applyBorder="0" applyAlignment="0" applyProtection="0"/>
    <xf numFmtId="185"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9" fontId="146" fillId="0" borderId="0" applyNumberFormat="0" applyFill="0" applyBorder="0">
      <alignment horizontal="left"/>
    </xf>
    <xf numFmtId="279" fontId="147" fillId="0" borderId="0" applyNumberFormat="0" applyFill="0" applyBorder="0">
      <alignment horizontal="right"/>
    </xf>
    <xf numFmtId="279"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9"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4"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5" fontId="13" fillId="0" borderId="0">
      <alignment horizontal="right"/>
    </xf>
    <xf numFmtId="274"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6"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6" fontId="13" fillId="0" borderId="0" applyFont="0" applyFill="0" applyBorder="0">
      <alignment horizontal="left"/>
    </xf>
    <xf numFmtId="195"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7" fontId="13" fillId="0" borderId="0" applyBorder="0" applyProtection="0">
      <alignment horizontal="right"/>
    </xf>
    <xf numFmtId="279" fontId="166" fillId="0" borderId="0">
      <alignment horizontal="left"/>
      <protection locked="0"/>
    </xf>
    <xf numFmtId="222"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4" fontId="20" fillId="0" borderId="0" applyFill="0" applyBorder="0" applyAlignment="0" applyProtection="0"/>
    <xf numFmtId="316" fontId="13" fillId="0" borderId="0" applyFont="0" applyFill="0" applyBorder="0" applyAlignment="0" applyProtection="0"/>
    <xf numFmtId="308"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9" fontId="59" fillId="0" borderId="0" applyNumberFormat="0" applyFill="0" applyBorder="0" applyAlignment="0" applyProtection="0"/>
    <xf numFmtId="37" fontId="160" fillId="2" borderId="0">
      <alignment horizontal="center"/>
      <protection hidden="1"/>
    </xf>
    <xf numFmtId="239"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4" fontId="28" fillId="3" borderId="0">
      <alignment horizontal="center"/>
    </xf>
    <xf numFmtId="1" fontId="18" fillId="0" borderId="0">
      <alignment horizontal="right"/>
    </xf>
    <xf numFmtId="40" fontId="47" fillId="0" borderId="0">
      <alignment horizontal="left" wrapText="1"/>
    </xf>
    <xf numFmtId="0" fontId="15" fillId="0" borderId="0"/>
    <xf numFmtId="196" fontId="13" fillId="0" borderId="0" applyFont="0" applyFill="0" applyBorder="0" applyAlignment="0" applyProtection="0">
      <alignment horizontal="right"/>
    </xf>
    <xf numFmtId="1" fontId="13" fillId="0" borderId="0">
      <alignment horizontal="center"/>
    </xf>
    <xf numFmtId="309" fontId="13" fillId="0" borderId="0"/>
    <xf numFmtId="310" fontId="13" fillId="8" borderId="0"/>
    <xf numFmtId="3" fontId="15" fillId="8" borderId="0">
      <protection hidden="1"/>
    </xf>
    <xf numFmtId="317"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165" fontId="12"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42" fillId="0" borderId="0"/>
    <xf numFmtId="0" fontId="13" fillId="0" borderId="0"/>
    <xf numFmtId="0" fontId="11" fillId="0" borderId="0"/>
    <xf numFmtId="165"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6" fillId="38" borderId="18" applyNumberFormat="0" applyAlignment="0" applyProtection="0"/>
    <xf numFmtId="0" fontId="207" fillId="0" borderId="20" applyNumberFormat="0" applyFill="0" applyAlignment="0" applyProtection="0"/>
    <xf numFmtId="0" fontId="13" fillId="46" borderId="40" applyNumberFormat="0" applyFont="0" applyAlignment="0" applyProtection="0"/>
    <xf numFmtId="293" fontId="27" fillId="0" borderId="23" applyFont="0" applyFill="0" applyBorder="0" applyAlignment="0" applyProtection="0"/>
    <xf numFmtId="293" fontId="27" fillId="0" borderId="23" applyFont="0" applyFill="0" applyBorder="0" applyAlignment="0" applyProtection="0"/>
    <xf numFmtId="0" fontId="83" fillId="19" borderId="18" applyNumberFormat="0" applyAlignment="0" applyProtection="0"/>
    <xf numFmtId="0" fontId="208"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10" fontId="51" fillId="37" borderId="0"/>
    <xf numFmtId="0" fontId="209" fillId="15"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312" fontId="27" fillId="0" borderId="0"/>
    <xf numFmtId="241" fontId="13" fillId="0" borderId="0"/>
    <xf numFmtId="237" fontId="13" fillId="0" borderId="0"/>
    <xf numFmtId="312" fontId="27" fillId="0" borderId="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241" fontId="13" fillId="0" borderId="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37" fontId="13" fillId="0" borderId="0"/>
    <xf numFmtId="312" fontId="27" fillId="0" borderId="0"/>
    <xf numFmtId="312" fontId="27" fillId="0" borderId="0"/>
    <xf numFmtId="165" fontId="13" fillId="0" borderId="0" applyFont="0" applyFill="0" applyBorder="0" applyAlignment="0" applyProtection="0"/>
    <xf numFmtId="165" fontId="13" fillId="0" borderId="0" applyFont="0" applyFill="0" applyBorder="0" applyAlignment="0" applyProtection="0"/>
    <xf numFmtId="315"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0" fillId="12" borderId="0" applyNumberFormat="0" applyBorder="0" applyAlignment="0" applyProtection="0"/>
    <xf numFmtId="0" fontId="211" fillId="0" borderId="0"/>
    <xf numFmtId="0" fontId="211" fillId="0" borderId="0"/>
    <xf numFmtId="0" fontId="211" fillId="0" borderId="0"/>
    <xf numFmtId="0" fontId="13" fillId="0" borderId="0"/>
    <xf numFmtId="321" fontId="27" fillId="0" borderId="0" applyFont="0" applyFill="0" applyBorder="0" applyAlignment="0" applyProtection="0">
      <alignment horizontal="right"/>
    </xf>
    <xf numFmtId="37" fontId="78" fillId="0" borderId="0"/>
    <xf numFmtId="321"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1" fillId="0" borderId="0"/>
    <xf numFmtId="0" fontId="211" fillId="0" borderId="0"/>
    <xf numFmtId="0" fontId="211" fillId="0" borderId="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2"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3" fillId="0" borderId="0" applyNumberFormat="0" applyFont="0" applyFill="0" applyBorder="0" applyAlignment="0" applyProtection="0">
      <alignment horizontal="left"/>
    </xf>
    <xf numFmtId="0" fontId="213" fillId="0" borderId="0" applyNumberFormat="0" applyFont="0" applyFill="0" applyBorder="0" applyAlignment="0" applyProtection="0">
      <alignment horizontal="left"/>
    </xf>
    <xf numFmtId="15" fontId="213" fillId="0" borderId="0" applyFont="0" applyFill="0" applyBorder="0" applyAlignment="0" applyProtection="0"/>
    <xf numFmtId="15" fontId="213" fillId="0" borderId="0" applyFont="0" applyFill="0" applyBorder="0" applyAlignment="0" applyProtection="0"/>
    <xf numFmtId="4" fontId="213" fillId="0" borderId="0" applyFont="0" applyFill="0" applyBorder="0" applyAlignment="0" applyProtection="0"/>
    <xf numFmtId="4" fontId="213"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4" fillId="0" borderId="58">
      <alignment horizontal="center"/>
    </xf>
    <xf numFmtId="3" fontId="213" fillId="0" borderId="0" applyFont="0" applyFill="0" applyBorder="0" applyAlignment="0" applyProtection="0"/>
    <xf numFmtId="3" fontId="213" fillId="0" borderId="0" applyFont="0" applyFill="0" applyBorder="0" applyAlignment="0" applyProtection="0"/>
    <xf numFmtId="0" fontId="213" fillId="68" borderId="0" applyNumberFormat="0" applyFont="0" applyBorder="0" applyAlignment="0" applyProtection="0"/>
    <xf numFmtId="0" fontId="213" fillId="68" borderId="0" applyNumberFormat="0" applyFont="0" applyBorder="0" applyAlignment="0" applyProtection="0"/>
    <xf numFmtId="301" fontId="13" fillId="0" borderId="0" applyFont="0" applyFill="0" applyBorder="0" applyProtection="0">
      <alignment horizontal="right"/>
    </xf>
    <xf numFmtId="0" fontId="215" fillId="16" borderId="0" applyNumberFormat="0" applyBorder="0" applyAlignment="0" applyProtection="0"/>
    <xf numFmtId="0" fontId="54" fillId="15" borderId="0" applyNumberFormat="0" applyBorder="0" applyAlignment="0" applyProtection="0"/>
    <xf numFmtId="0" fontId="216" fillId="38" borderId="42" applyNumberFormat="0" applyAlignment="0" applyProtection="0"/>
    <xf numFmtId="0" fontId="13" fillId="0" borderId="0"/>
    <xf numFmtId="0" fontId="14" fillId="0" borderId="0"/>
    <xf numFmtId="0" fontId="14" fillId="0" borderId="0"/>
    <xf numFmtId="0" fontId="217" fillId="0" borderId="0" applyNumberFormat="0" applyFill="0" applyBorder="0" applyAlignment="0" applyProtection="0"/>
    <xf numFmtId="0" fontId="218" fillId="0" borderId="0" applyNumberFormat="0" applyFill="0" applyBorder="0" applyAlignment="0" applyProtection="0"/>
    <xf numFmtId="0" fontId="156" fillId="0" borderId="0" applyNumberFormat="0" applyFill="0" applyBorder="0" applyAlignment="0" applyProtection="0"/>
    <xf numFmtId="0" fontId="219" fillId="0" borderId="81" applyNumberFormat="0" applyFill="0" applyAlignment="0" applyProtection="0"/>
    <xf numFmtId="0" fontId="220" fillId="0" borderId="82" applyNumberFormat="0" applyFill="0" applyAlignment="0" applyProtection="0"/>
    <xf numFmtId="0" fontId="221" fillId="0" borderId="36" applyNumberFormat="0" applyFill="0" applyAlignment="0" applyProtection="0"/>
    <xf numFmtId="0" fontId="221"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165" fontId="10" fillId="0" borderId="0" applyFont="0" applyFill="0" applyBorder="0" applyAlignment="0" applyProtection="0"/>
    <xf numFmtId="0" fontId="214" fillId="0" borderId="0" applyNumberFormat="0" applyFill="0" applyBorder="0" applyAlignment="0" applyProtection="0"/>
    <xf numFmtId="341" fontId="261" fillId="0" borderId="0" applyFill="0" applyBorder="0" applyProtection="0">
      <alignment horizontal="right"/>
      <protection locked="0"/>
    </xf>
    <xf numFmtId="342" fontId="261" fillId="0" borderId="0" applyFill="0" applyBorder="0" applyProtection="0">
      <alignment horizontal="right"/>
      <protection locked="0"/>
    </xf>
    <xf numFmtId="343" fontId="261" fillId="0" borderId="0" applyFill="0" applyBorder="0" applyProtection="0">
      <alignment horizontal="right"/>
      <protection locked="0"/>
    </xf>
    <xf numFmtId="344" fontId="13" fillId="0" borderId="0" applyFill="0" applyBorder="0" applyProtection="0">
      <alignment horizontal="right"/>
      <protection locked="0"/>
    </xf>
    <xf numFmtId="342" fontId="261" fillId="0" borderId="0" applyFont="0" applyFill="0" applyBorder="0" applyAlignment="0"/>
    <xf numFmtId="343" fontId="261" fillId="0" borderId="0" applyFont="0" applyFill="0" applyBorder="0" applyAlignment="0"/>
    <xf numFmtId="344" fontId="13" fillId="0" borderId="0" applyFont="0" applyFill="0" applyBorder="0" applyAlignment="0"/>
    <xf numFmtId="0" fontId="13" fillId="0" borderId="0"/>
    <xf numFmtId="0" fontId="13" fillId="0" borderId="0"/>
    <xf numFmtId="0" fontId="13" fillId="0" borderId="0"/>
    <xf numFmtId="0" fontId="13" fillId="0" borderId="0"/>
    <xf numFmtId="0" fontId="262"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3" fillId="3" borderId="0"/>
    <xf numFmtId="0" fontId="263" fillId="3" borderId="0"/>
    <xf numFmtId="0" fontId="263" fillId="3" borderId="0"/>
    <xf numFmtId="0" fontId="263" fillId="3" borderId="0"/>
    <xf numFmtId="0" fontId="263" fillId="3" borderId="0"/>
    <xf numFmtId="0" fontId="263" fillId="3" borderId="0"/>
    <xf numFmtId="0" fontId="263" fillId="3" borderId="0"/>
    <xf numFmtId="345" fontId="13" fillId="8" borderId="91"/>
    <xf numFmtId="345" fontId="13" fillId="8" borderId="91"/>
    <xf numFmtId="171" fontId="13" fillId="0" borderId="0" applyFont="0" applyFill="0" applyBorder="0" applyAlignment="0" applyProtection="0"/>
    <xf numFmtId="0" fontId="213" fillId="0" borderId="0"/>
    <xf numFmtId="0" fontId="213" fillId="0" borderId="0"/>
    <xf numFmtId="0" fontId="213" fillId="0" borderId="0"/>
    <xf numFmtId="0" fontId="213" fillId="0" borderId="0"/>
    <xf numFmtId="171"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4"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6" fontId="120" fillId="0" borderId="0" applyFill="0" applyBorder="0" applyProtection="0">
      <alignment horizontal="right"/>
      <protection locked="0"/>
    </xf>
    <xf numFmtId="347"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5" fontId="45" fillId="14" borderId="0" applyNumberFormat="0" applyBorder="0" applyAlignment="0" applyProtection="0"/>
    <xf numFmtId="335" fontId="265"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15" borderId="0" applyNumberFormat="0" applyBorder="0" applyAlignment="0" applyProtection="0"/>
    <xf numFmtId="335" fontId="265"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16" borderId="0" applyNumberFormat="0" applyBorder="0" applyAlignment="0" applyProtection="0"/>
    <xf numFmtId="335" fontId="265"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18" borderId="0" applyNumberFormat="0" applyBorder="0" applyAlignment="0" applyProtection="0"/>
    <xf numFmtId="335" fontId="265"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19" borderId="0" applyNumberFormat="0" applyBorder="0" applyAlignment="0" applyProtection="0"/>
    <xf numFmtId="335" fontId="265"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21" borderId="0" applyNumberFormat="0" applyBorder="0" applyAlignment="0" applyProtection="0"/>
    <xf numFmtId="335" fontId="265"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22" borderId="0" applyNumberFormat="0" applyBorder="0" applyAlignment="0" applyProtection="0"/>
    <xf numFmtId="335" fontId="265"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23" borderId="0" applyNumberFormat="0" applyBorder="0" applyAlignment="0" applyProtection="0"/>
    <xf numFmtId="335" fontId="265"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4" borderId="0" applyNumberFormat="0" applyBorder="0" applyAlignment="0" applyProtection="0"/>
    <xf numFmtId="335"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1" borderId="0" applyNumberFormat="0" applyBorder="0" applyAlignment="0" applyProtection="0"/>
    <xf numFmtId="335"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5" fontId="46" fillId="22" borderId="0" applyNumberFormat="0" applyBorder="0" applyAlignment="0" applyProtection="0"/>
    <xf numFmtId="335"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5" fontId="46" fillId="25" borderId="0" applyNumberFormat="0" applyBorder="0" applyAlignment="0" applyProtection="0"/>
    <xf numFmtId="335"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6" borderId="0" applyNumberFormat="0" applyBorder="0" applyAlignment="0" applyProtection="0"/>
    <xf numFmtId="335"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5" fontId="46" fillId="27" borderId="0" applyNumberFormat="0" applyBorder="0" applyAlignment="0" applyProtection="0"/>
    <xf numFmtId="335"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6" fillId="0" borderId="0"/>
    <xf numFmtId="0" fontId="13" fillId="8" borderId="0" applyNumberFormat="0" applyFont="0" applyBorder="0" applyAlignment="0" applyProtection="0"/>
    <xf numFmtId="0" fontId="211"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8" fontId="106" fillId="48" borderId="92">
      <alignment horizontal="center" vertical="center"/>
    </xf>
    <xf numFmtId="0" fontId="13" fillId="0" borderId="0"/>
    <xf numFmtId="0" fontId="267" fillId="0" borderId="0" applyNumberFormat="0" applyFill="0" applyBorder="0" applyAlignment="0" applyProtection="0"/>
    <xf numFmtId="0" fontId="150" fillId="0" borderId="59" applyNumberFormat="0" applyFill="0" applyAlignment="0" applyProtection="0"/>
    <xf numFmtId="279" fontId="268" fillId="0" borderId="0">
      <alignment vertical="top"/>
    </xf>
    <xf numFmtId="349" fontId="269" fillId="0" borderId="93"/>
    <xf numFmtId="0" fontId="69" fillId="16" borderId="0" applyNumberFormat="0" applyBorder="0" applyAlignment="0" applyProtection="0"/>
    <xf numFmtId="0" fontId="31" fillId="0" borderId="0" applyFont="0" applyFill="0" applyBorder="0" applyAlignment="0" applyProtection="0"/>
    <xf numFmtId="0" fontId="270" fillId="0" borderId="0">
      <protection locked="0"/>
    </xf>
    <xf numFmtId="0" fontId="270" fillId="0" borderId="0">
      <protection locked="0"/>
    </xf>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335" fontId="271"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5" fontId="73" fillId="0" borderId="20" applyNumberFormat="0" applyFill="0" applyAlignment="0" applyProtection="0"/>
    <xf numFmtId="335" fontId="272"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5" fontId="72" fillId="39" borderId="19" applyNumberFormat="0" applyAlignment="0" applyProtection="0"/>
    <xf numFmtId="335"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164"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3"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5" fontId="46" fillId="28" borderId="0" applyNumberFormat="0" applyBorder="0" applyAlignment="0" applyProtection="0"/>
    <xf numFmtId="335"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9" borderId="0" applyNumberFormat="0" applyBorder="0" applyAlignment="0" applyProtection="0"/>
    <xf numFmtId="335"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5" fontId="46" fillId="30" borderId="0" applyNumberFormat="0" applyBorder="0" applyAlignment="0" applyProtection="0"/>
    <xf numFmtId="335"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5" fontId="46" fillId="25" borderId="0" applyNumberFormat="0" applyBorder="0" applyAlignment="0" applyProtection="0"/>
    <xf numFmtId="335"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5" fontId="46" fillId="26" borderId="0" applyNumberFormat="0" applyBorder="0" applyAlignment="0" applyProtection="0"/>
    <xf numFmtId="335"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31" borderId="0" applyNumberFormat="0" applyBorder="0" applyAlignment="0" applyProtection="0"/>
    <xf numFmtId="335"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5" fontId="27" fillId="0" borderId="0"/>
    <xf numFmtId="195" fontId="27" fillId="0" borderId="0"/>
    <xf numFmtId="195" fontId="27" fillId="0" borderId="0"/>
    <xf numFmtId="195" fontId="27" fillId="0" borderId="0"/>
    <xf numFmtId="3" fontId="276" fillId="0" borderId="0" applyFont="0" applyFill="0" applyBorder="0" applyAlignment="0" applyProtection="0"/>
    <xf numFmtId="0" fontId="277"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50" fontId="276" fillId="0" borderId="0" applyFont="0" applyFill="0" applyBorder="0" applyAlignment="0" applyProtection="0"/>
    <xf numFmtId="0" fontId="31" fillId="0" borderId="0" applyFont="0" applyFill="0" applyBorder="0" applyAlignment="0" applyProtection="0"/>
    <xf numFmtId="0" fontId="270" fillId="0" borderId="0">
      <protection locked="0"/>
    </xf>
    <xf numFmtId="0" fontId="278"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79" fillId="0" borderId="2" applyNumberFormat="0" applyBorder="0" applyAlignment="0">
      <protection locked="0"/>
    </xf>
    <xf numFmtId="0" fontId="264" fillId="0" borderId="0"/>
    <xf numFmtId="335" fontId="170" fillId="0" borderId="0" applyFont="0" applyFill="0" applyBorder="0" applyAlignment="0" applyProtection="0"/>
    <xf numFmtId="335"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1" fontId="270"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2" fontId="16" fillId="0" borderId="0" applyBorder="0"/>
    <xf numFmtId="352" fontId="16" fillId="0" borderId="0" applyBorder="0"/>
    <xf numFmtId="352" fontId="16" fillId="0" borderId="0" applyBorder="0"/>
    <xf numFmtId="352" fontId="16" fillId="0" borderId="0" applyBorder="0"/>
    <xf numFmtId="352" fontId="16" fillId="0" borderId="0" applyBorder="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353" fontId="13" fillId="0" borderId="0">
      <protection locked="0"/>
    </xf>
    <xf numFmtId="353" fontId="13" fillId="0" borderId="0">
      <protection locked="0"/>
    </xf>
    <xf numFmtId="0" fontId="51" fillId="0" borderId="99" applyNumberFormat="0" applyFill="0" applyAlignment="0" applyProtection="0"/>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5" fontId="280"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1" fillId="0" borderId="0" applyNumberFormat="0" applyFill="0" applyBorder="0" applyAlignment="0" applyProtection="0">
      <alignment vertical="top"/>
      <protection locked="0"/>
    </xf>
    <xf numFmtId="354" fontId="16" fillId="0" borderId="100" applyBorder="0"/>
    <xf numFmtId="354" fontId="16" fillId="0" borderId="100" applyBorder="0"/>
    <xf numFmtId="354" fontId="16" fillId="0" borderId="100" applyBorder="0"/>
    <xf numFmtId="354" fontId="16" fillId="0" borderId="100" applyBorder="0"/>
    <xf numFmtId="354"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265"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282" fillId="0" borderId="0" applyFont="0" applyFill="0" applyBorder="0" applyAlignment="0" applyProtection="0"/>
    <xf numFmtId="2" fontId="283" fillId="0" borderId="0" applyFont="0"/>
    <xf numFmtId="171" fontId="4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7"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355" fontId="284" fillId="0" borderId="0" applyFont="0" applyFill="0" applyBorder="0" applyAlignment="0" applyProtection="0"/>
    <xf numFmtId="356" fontId="284" fillId="0" borderId="0" applyFont="0" applyFill="0" applyBorder="0" applyAlignment="0" applyProtection="0"/>
    <xf numFmtId="3" fontId="285" fillId="0" borderId="101" applyFill="0" applyBorder="0" applyAlignment="0">
      <alignment horizontal="center"/>
    </xf>
    <xf numFmtId="169" fontId="13" fillId="0" borderId="0" applyFont="0" applyFill="0" applyBorder="0" applyAlignment="0" applyProtection="0"/>
    <xf numFmtId="0" fontId="9" fillId="0" borderId="0"/>
    <xf numFmtId="165" fontId="9" fillId="0" borderId="0" applyFont="0" applyFill="0" applyBorder="0" applyAlignment="0" applyProtection="0"/>
    <xf numFmtId="357" fontId="13" fillId="0" borderId="0" applyFont="0" applyFill="0" applyBorder="0" applyAlignment="0" applyProtection="0"/>
    <xf numFmtId="0" fontId="8" fillId="0" borderId="0"/>
    <xf numFmtId="165" fontId="8" fillId="0" borderId="0" applyFont="0" applyFill="0" applyBorder="0" applyAlignment="0" applyProtection="0"/>
    <xf numFmtId="359" fontId="270" fillId="0" borderId="0">
      <protection locked="0"/>
    </xf>
    <xf numFmtId="360" fontId="284" fillId="0" borderId="0" applyFont="0" applyFill="0" applyBorder="0" applyAlignment="0" applyProtection="0"/>
    <xf numFmtId="361" fontId="284"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5" fontId="115" fillId="12" borderId="0" applyNumberFormat="0" applyBorder="0" applyAlignment="0" applyProtection="0"/>
    <xf numFmtId="335" fontId="301"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1" fillId="0" borderId="0"/>
    <xf numFmtId="362" fontId="13" fillId="0" borderId="0"/>
    <xf numFmtId="362" fontId="13" fillId="0" borderId="0"/>
    <xf numFmtId="362" fontId="13" fillId="0" borderId="0"/>
    <xf numFmtId="362"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2"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2" fillId="0" borderId="0"/>
    <xf numFmtId="0" fontId="8" fillId="0" borderId="0"/>
    <xf numFmtId="363"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3" fillId="0" borderId="0"/>
    <xf numFmtId="0" fontId="8" fillId="0" borderId="0"/>
    <xf numFmtId="0" fontId="8" fillId="0" borderId="0"/>
    <xf numFmtId="3" fontId="304"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335" fontId="265"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5" fontId="305"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2"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06"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07"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08" fillId="0" borderId="0"/>
    <xf numFmtId="0" fontId="308" fillId="0" borderId="0"/>
    <xf numFmtId="0" fontId="308" fillId="0" borderId="0"/>
    <xf numFmtId="0" fontId="308" fillId="0" borderId="0"/>
    <xf numFmtId="38" fontId="213" fillId="0" borderId="0" applyFont="0" applyFill="0" applyBorder="0" applyAlignment="0" applyProtection="0"/>
    <xf numFmtId="333" fontId="276" fillId="0" borderId="0">
      <protection locked="0"/>
    </xf>
    <xf numFmtId="170" fontId="309" fillId="0" borderId="0" applyFont="0" applyFill="0" applyBorder="0" applyAlignment="0" applyProtection="0"/>
    <xf numFmtId="171" fontId="13" fillId="0" borderId="0" applyFont="0" applyFill="0" applyBorder="0" applyAlignment="0" applyProtection="0"/>
    <xf numFmtId="171" fontId="309" fillId="0" borderId="0" applyFont="0" applyFill="0" applyBorder="0" applyAlignment="0" applyProtection="0"/>
    <xf numFmtId="0" fontId="310" fillId="0" borderId="21"/>
    <xf numFmtId="0" fontId="213" fillId="0" borderId="0"/>
    <xf numFmtId="0" fontId="213" fillId="0" borderId="0"/>
    <xf numFmtId="0" fontId="213" fillId="0" borderId="0"/>
    <xf numFmtId="0" fontId="13" fillId="0" borderId="0"/>
    <xf numFmtId="0" fontId="13" fillId="0" borderId="0"/>
    <xf numFmtId="0" fontId="13" fillId="0" borderId="0"/>
    <xf numFmtId="0" fontId="311" fillId="0" borderId="0"/>
    <xf numFmtId="0" fontId="42" fillId="0" borderId="0"/>
    <xf numFmtId="0" fontId="42" fillId="0" borderId="0"/>
    <xf numFmtId="0" fontId="42" fillId="0" borderId="0"/>
    <xf numFmtId="0" fontId="42" fillId="0" borderId="0"/>
    <xf numFmtId="0" fontId="312" fillId="0" borderId="0" applyFill="0" applyBorder="0" applyAlignment="0" applyProtection="0">
      <protection locked="0"/>
    </xf>
    <xf numFmtId="0" fontId="313" fillId="0" borderId="0" applyBorder="0" applyAlignment="0" applyProtection="0">
      <protection locked="0"/>
    </xf>
    <xf numFmtId="0" fontId="314" fillId="0" borderId="0" applyNumberFormat="0" applyFill="0" applyBorder="0" applyAlignment="0" applyProtection="0"/>
    <xf numFmtId="0" fontId="314" fillId="0" borderId="0" applyNumberFormat="0" applyFill="0" applyBorder="0" applyAlignment="0" applyProtection="0"/>
    <xf numFmtId="335" fontId="154" fillId="0" borderId="0" applyNumberFormat="0" applyFill="0" applyBorder="0" applyAlignment="0" applyProtection="0"/>
    <xf numFmtId="335" fontId="315"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5" fontId="86" fillId="0" borderId="0" applyNumberFormat="0" applyFill="0" applyBorder="0" applyAlignment="0" applyProtection="0"/>
    <xf numFmtId="335" fontId="31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17" fillId="0" borderId="0">
      <alignment horizontal="left" vertical="center"/>
    </xf>
    <xf numFmtId="1" fontId="317" fillId="0" borderId="0">
      <alignment horizontal="left" vertical="center"/>
    </xf>
    <xf numFmtId="1" fontId="317" fillId="0" borderId="0">
      <alignment horizontal="left" vertical="center"/>
    </xf>
    <xf numFmtId="1" fontId="317"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18" fillId="0" borderId="117" applyNumberFormat="0" applyFill="0" applyAlignment="0" applyProtection="0"/>
    <xf numFmtId="0" fontId="318" fillId="0" borderId="117" applyNumberFormat="0" applyFill="0" applyAlignment="0" applyProtection="0"/>
    <xf numFmtId="335" fontId="92" fillId="0" borderId="81" applyNumberFormat="0" applyFill="0" applyAlignment="0" applyProtection="0"/>
    <xf numFmtId="335" fontId="319" fillId="0" borderId="118"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1" fillId="0" borderId="119" applyNumberFormat="0" applyFill="0" applyAlignment="0" applyProtection="0"/>
    <xf numFmtId="0" fontId="321" fillId="0" borderId="119" applyNumberFormat="0" applyFill="0" applyAlignment="0" applyProtection="0"/>
    <xf numFmtId="335" fontId="93" fillId="0" borderId="82" applyNumberFormat="0" applyFill="0" applyAlignment="0" applyProtection="0"/>
    <xf numFmtId="335" fontId="322" fillId="0" borderId="120"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335" fontId="82" fillId="0" borderId="36" applyNumberFormat="0" applyFill="0" applyAlignment="0" applyProtection="0"/>
    <xf numFmtId="335" fontId="324" fillId="0" borderId="122"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82" fillId="0" borderId="0" applyNumberFormat="0" applyFill="0" applyBorder="0" applyAlignment="0" applyProtection="0"/>
    <xf numFmtId="335" fontId="324"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156" fillId="0" borderId="0" applyNumberFormat="0" applyFill="0" applyBorder="0" applyAlignment="0" applyProtection="0"/>
    <xf numFmtId="335" fontId="325"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26" fillId="0" borderId="0"/>
    <xf numFmtId="0" fontId="72" fillId="0" borderId="123" applyNumberFormat="0" applyFill="0" applyAlignment="0" applyProtection="0"/>
    <xf numFmtId="0" fontId="72" fillId="0" borderId="123" applyNumberFormat="0" applyFill="0" applyAlignment="0" applyProtection="0"/>
    <xf numFmtId="335" fontId="165" fillId="0" borderId="56" applyNumberFormat="0" applyFill="0" applyAlignment="0" applyProtection="0"/>
    <xf numFmtId="335" fontId="327" fillId="0" borderId="124" applyNumberFormat="0" applyFill="0" applyAlignment="0" applyProtection="0"/>
    <xf numFmtId="164" fontId="84" fillId="0" borderId="2" applyNumberFormat="0"/>
    <xf numFmtId="164" fontId="84" fillId="0" borderId="2" applyNumberFormat="0"/>
    <xf numFmtId="164" fontId="84" fillId="0" borderId="2" applyNumberFormat="0"/>
    <xf numFmtId="164"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4" fontId="270" fillId="0" borderId="0">
      <protection locked="0"/>
    </xf>
    <xf numFmtId="165"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67"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4"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25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168" fontId="15" fillId="0" borderId="0" applyFont="0" applyFill="0" applyBorder="0" applyAlignment="0" applyProtection="0"/>
    <xf numFmtId="223" fontId="15" fillId="0" borderId="0" applyFont="0" applyFill="0" applyBorder="0" applyAlignment="0" applyProtection="0"/>
    <xf numFmtId="28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4" fontId="15" fillId="0" borderId="0"/>
    <xf numFmtId="214"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5"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5" fontId="49" fillId="8" borderId="8" applyFill="0" applyBorder="0" applyAlignment="0" applyProtection="0"/>
    <xf numFmtId="0" fontId="13" fillId="33" borderId="10" applyBorder="0"/>
    <xf numFmtId="0" fontId="15" fillId="2" borderId="0">
      <alignment horizontal="center"/>
      <protection hidden="1"/>
    </xf>
    <xf numFmtId="185" fontId="13" fillId="0" borderId="0"/>
    <xf numFmtId="0" fontId="67" fillId="0" borderId="59" applyNumberFormat="0" applyFont="0" applyFill="0" applyAlignment="0" applyProtection="0"/>
    <xf numFmtId="224" fontId="15" fillId="0" borderId="10" applyNumberFormat="0" applyFont="0" applyFill="0" applyBorder="0" applyAlignment="0" applyProtection="0">
      <alignment horizontal="right"/>
    </xf>
    <xf numFmtId="175" fontId="27" fillId="0" borderId="0" applyNumberFormat="0" applyFill="0" applyBorder="0" applyProtection="0">
      <alignment horizontal="center" wrapText="1"/>
    </xf>
    <xf numFmtId="37" fontId="27" fillId="0" borderId="0"/>
    <xf numFmtId="195" fontId="27" fillId="0" borderId="0"/>
    <xf numFmtId="293" fontId="27" fillId="0" borderId="23" applyFont="0" applyFill="0" applyBorder="0" applyAlignment="0" applyProtection="0"/>
    <xf numFmtId="0" fontId="16" fillId="0" borderId="0" applyFont="0" applyFill="0" applyBorder="0" applyAlignment="0" applyProtection="0"/>
    <xf numFmtId="169" fontId="27" fillId="0" borderId="0" applyFont="0" applyFill="0" applyBorder="0" applyAlignment="0" applyProtection="0"/>
    <xf numFmtId="297" fontId="15" fillId="3" borderId="0">
      <alignment horizontal="right"/>
    </xf>
    <xf numFmtId="15" fontId="49" fillId="0" borderId="0" applyFont="0" applyFill="0" applyBorder="0" applyAlignment="0" applyProtection="0"/>
    <xf numFmtId="234" fontId="15" fillId="9" borderId="0"/>
    <xf numFmtId="234" fontId="15" fillId="9" borderId="0"/>
    <xf numFmtId="299" fontId="27" fillId="8" borderId="0" applyFont="0" applyFill="0" applyBorder="0" applyAlignment="0" applyProtection="0"/>
    <xf numFmtId="300" fontId="47" fillId="0" borderId="59"/>
    <xf numFmtId="17" fontId="13" fillId="0" borderId="0" applyFont="0" applyFill="0" applyBorder="0" applyAlignment="0" applyProtection="0">
      <alignment horizontal="center"/>
    </xf>
    <xf numFmtId="15" fontId="27" fillId="0" borderId="0"/>
    <xf numFmtId="172" fontId="15" fillId="0" borderId="0">
      <protection locked="0"/>
    </xf>
    <xf numFmtId="1" fontId="15" fillId="0" borderId="0">
      <alignment horizontal="center"/>
      <protection locked="0"/>
    </xf>
    <xf numFmtId="303"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2" fontId="13" fillId="0" borderId="0" applyFill="0" applyBorder="0" applyAlignment="0" applyProtection="0"/>
    <xf numFmtId="229" fontId="27" fillId="2" borderId="2" applyFont="0" applyBorder="0" applyAlignment="0" applyProtection="0">
      <alignment vertical="top"/>
    </xf>
    <xf numFmtId="174"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8" fontId="13" fillId="44" borderId="0"/>
    <xf numFmtId="185" fontId="56" fillId="0" borderId="0"/>
    <xf numFmtId="242" fontId="27" fillId="8" borderId="0" applyNumberFormat="0" applyFont="0" applyBorder="0" applyAlignment="0" applyProtection="0">
      <alignment horizontal="center"/>
      <protection locked="0"/>
    </xf>
    <xf numFmtId="175" fontId="27" fillId="8" borderId="59" applyNumberFormat="0" applyFont="0" applyAlignment="0" applyProtection="0">
      <alignment horizontal="center"/>
      <protection locked="0"/>
    </xf>
    <xf numFmtId="175" fontId="13" fillId="0" borderId="2" applyNumberFormat="0">
      <alignment horizontal="left" wrapText="1"/>
      <protection locked="0"/>
    </xf>
    <xf numFmtId="297"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5" fontId="106" fillId="0" borderId="10"/>
    <xf numFmtId="0" fontId="15" fillId="0" borderId="0"/>
    <xf numFmtId="37" fontId="13" fillId="0" borderId="0" applyFill="0" applyBorder="0" applyAlignment="0" applyProtection="0"/>
    <xf numFmtId="0" fontId="15" fillId="3" borderId="0">
      <protection hidden="1"/>
    </xf>
    <xf numFmtId="197" fontId="13" fillId="0" borderId="59" applyFont="0" applyFill="0" applyBorder="0" applyProtection="0"/>
    <xf numFmtId="198" fontId="13" fillId="0" borderId="59" applyFont="0" applyFill="0" applyBorder="0" applyAlignment="0" applyProtection="0"/>
    <xf numFmtId="195" fontId="28" fillId="0" borderId="0" applyProtection="0"/>
    <xf numFmtId="40" fontId="106" fillId="0" borderId="0" applyFont="0" applyFill="0" applyBorder="0" applyAlignment="0" applyProtection="0">
      <alignment horizontal="center"/>
    </xf>
    <xf numFmtId="0" fontId="13" fillId="3" borderId="2" applyNumberFormat="0" applyAlignment="0"/>
    <xf numFmtId="178" fontId="15" fillId="0" borderId="0"/>
    <xf numFmtId="0" fontId="15" fillId="3" borderId="0">
      <protection hidden="1"/>
    </xf>
    <xf numFmtId="193" fontId="15" fillId="0" borderId="0">
      <alignment horizontal="right"/>
    </xf>
    <xf numFmtId="40" fontId="13" fillId="0" borderId="0" applyBorder="0">
      <alignment horizontal="right"/>
    </xf>
    <xf numFmtId="172" fontId="15" fillId="3" borderId="0">
      <protection hidden="1"/>
    </xf>
    <xf numFmtId="327" fontId="27" fillId="0" borderId="0" applyFont="0" applyFill="0" applyBorder="0" applyAlignment="0" applyProtection="0"/>
    <xf numFmtId="328" fontId="27" fillId="0" borderId="0" applyFont="0" applyFill="0" applyBorder="0" applyAlignment="0" applyProtection="0"/>
    <xf numFmtId="40" fontId="13" fillId="0" borderId="0" applyFont="0" applyFill="0" applyBorder="0" applyAlignment="0" applyProtection="0">
      <alignment horizontal="center"/>
    </xf>
    <xf numFmtId="195" fontId="13" fillId="0" borderId="0" applyFont="0" applyFill="0" applyBorder="0" applyProtection="0"/>
    <xf numFmtId="0" fontId="27" fillId="0" borderId="0" applyFill="0" applyBorder="0"/>
    <xf numFmtId="175" fontId="27" fillId="0" borderId="0"/>
    <xf numFmtId="186" fontId="15" fillId="0" borderId="0"/>
    <xf numFmtId="194" fontId="129" fillId="0" borderId="80">
      <alignment horizontal="right"/>
    </xf>
    <xf numFmtId="242"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4"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0"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5"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5" fontId="13" fillId="0" borderId="10" applyNumberFormat="0" applyFont="0" applyFill="0" applyAlignment="0"/>
    <xf numFmtId="3" fontId="15" fillId="2" borderId="0">
      <protection locked="0"/>
    </xf>
    <xf numFmtId="1" fontId="16" fillId="0" borderId="0">
      <alignment horizontal="right"/>
    </xf>
    <xf numFmtId="317" fontId="15"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3"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6" fontId="13" fillId="0" borderId="0">
      <alignment horizontal="right"/>
    </xf>
    <xf numFmtId="197" fontId="13" fillId="3" borderId="0"/>
    <xf numFmtId="198" fontId="13" fillId="3" borderId="0"/>
    <xf numFmtId="199" fontId="13" fillId="3" borderId="0"/>
    <xf numFmtId="200" fontId="13" fillId="3" borderId="0">
      <alignment horizontal="right"/>
    </xf>
    <xf numFmtId="9" fontId="31" fillId="0" borderId="0"/>
    <xf numFmtId="175" fontId="31" fillId="0" borderId="0"/>
    <xf numFmtId="10" fontId="31" fillId="0" borderId="0"/>
    <xf numFmtId="201" fontId="13" fillId="0" borderId="0" applyFont="0" applyFill="0" applyBorder="0" applyAlignment="0" applyProtection="0"/>
    <xf numFmtId="202" fontId="13" fillId="0" borderId="0" applyFont="0" applyFill="0" applyBorder="0" applyAlignment="0" applyProtection="0"/>
    <xf numFmtId="0" fontId="343" fillId="114" borderId="131">
      <alignment horizontal="center" vertical="center"/>
    </xf>
    <xf numFmtId="0" fontId="344" fillId="0" borderId="0">
      <alignment horizontal="right"/>
    </xf>
    <xf numFmtId="0" fontId="344" fillId="0" borderId="0">
      <alignment horizontal="right"/>
    </xf>
    <xf numFmtId="0" fontId="344" fillId="0" borderId="0">
      <alignment horizontal="right"/>
    </xf>
    <xf numFmtId="0" fontId="344" fillId="0" borderId="132">
      <alignment horizontal="center"/>
    </xf>
    <xf numFmtId="0" fontId="344" fillId="0" borderId="132">
      <alignment horizontal="left"/>
    </xf>
    <xf numFmtId="0" fontId="344" fillId="0" borderId="133">
      <alignment horizontal="left"/>
    </xf>
    <xf numFmtId="0" fontId="344" fillId="0" borderId="133">
      <alignment horizontal="left"/>
    </xf>
    <xf numFmtId="0" fontId="344"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44"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3" fillId="3" borderId="0"/>
    <xf numFmtId="0" fontId="263" fillId="3" borderId="0"/>
    <xf numFmtId="0" fontId="263" fillId="3" borderId="0"/>
    <xf numFmtId="0" fontId="263"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3" fontId="345" fillId="2" borderId="135"/>
    <xf numFmtId="345" fontId="13" fillId="8" borderId="91"/>
    <xf numFmtId="345" fontId="13" fillId="8" borderId="91"/>
    <xf numFmtId="231"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213" fillId="0" borderId="0"/>
    <xf numFmtId="0" fontId="213" fillId="0" borderId="0"/>
    <xf numFmtId="0" fontId="213" fillId="0" borderId="0"/>
    <xf numFmtId="0" fontId="344" fillId="0" borderId="136">
      <alignment horizontal="center"/>
    </xf>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6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344"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31" fillId="0" borderId="0"/>
    <xf numFmtId="190" fontId="31" fillId="0" borderId="0"/>
    <xf numFmtId="190" fontId="31" fillId="0" borderId="0"/>
    <xf numFmtId="190" fontId="31" fillId="0" borderId="0"/>
    <xf numFmtId="190" fontId="31" fillId="0" borderId="0"/>
    <xf numFmtId="273" fontId="13" fillId="0" borderId="0"/>
    <xf numFmtId="273" fontId="13" fillId="0" borderId="0"/>
    <xf numFmtId="273" fontId="13" fillId="0" borderId="0"/>
    <xf numFmtId="273" fontId="13" fillId="0" borderId="0"/>
    <xf numFmtId="214" fontId="15" fillId="0" borderId="0"/>
    <xf numFmtId="214" fontId="15" fillId="0" borderId="0"/>
    <xf numFmtId="214" fontId="15" fillId="0" borderId="0"/>
    <xf numFmtId="211" fontId="13" fillId="0" borderId="0"/>
    <xf numFmtId="265" fontId="13" fillId="0" borderId="0"/>
    <xf numFmtId="265" fontId="13" fillId="0" borderId="0"/>
    <xf numFmtId="211" fontId="13" fillId="0" borderId="0"/>
    <xf numFmtId="190" fontId="31" fillId="0" borderId="0"/>
    <xf numFmtId="190" fontId="31" fillId="0" borderId="0"/>
    <xf numFmtId="190" fontId="31" fillId="0" borderId="0"/>
    <xf numFmtId="190" fontId="31" fillId="0" borderId="0"/>
    <xf numFmtId="19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237" fontId="31" fillId="0" borderId="0"/>
    <xf numFmtId="237" fontId="31" fillId="0" borderId="0"/>
    <xf numFmtId="237" fontId="31" fillId="0" borderId="0"/>
    <xf numFmtId="237" fontId="31" fillId="0" borderId="0"/>
    <xf numFmtId="190" fontId="31" fillId="0" borderId="0"/>
    <xf numFmtId="190" fontId="31" fillId="0" borderId="0"/>
    <xf numFmtId="190" fontId="31" fillId="0" borderId="0"/>
    <xf numFmtId="190" fontId="31" fillId="0" borderId="0"/>
    <xf numFmtId="190" fontId="31" fillId="0" borderId="0"/>
    <xf numFmtId="0" fontId="13" fillId="0" borderId="0"/>
    <xf numFmtId="0" fontId="13" fillId="0" borderId="0"/>
    <xf numFmtId="0" fontId="31" fillId="0" borderId="0">
      <alignment horizontal="center"/>
    </xf>
    <xf numFmtId="0" fontId="120" fillId="0" borderId="0">
      <alignment horizontal="center"/>
    </xf>
    <xf numFmtId="234" fontId="120" fillId="0" borderId="0">
      <alignment horizontal="center"/>
    </xf>
    <xf numFmtId="233"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4" fontId="13" fillId="0" borderId="0">
      <alignment horizontal="center"/>
    </xf>
    <xf numFmtId="283" fontId="13" fillId="0" borderId="0">
      <alignment horizontal="center"/>
    </xf>
    <xf numFmtId="0" fontId="346" fillId="14" borderId="0" applyNumberFormat="0" applyBorder="0" applyAlignment="0" applyProtection="0"/>
    <xf numFmtId="0" fontId="346" fillId="15" borderId="0" applyNumberFormat="0" applyBorder="0" applyAlignment="0" applyProtection="0"/>
    <xf numFmtId="0" fontId="346" fillId="16" borderId="0" applyNumberFormat="0" applyBorder="0" applyAlignment="0" applyProtection="0"/>
    <xf numFmtId="0" fontId="346" fillId="17" borderId="0" applyNumberFormat="0" applyBorder="0" applyAlignment="0" applyProtection="0"/>
    <xf numFmtId="0" fontId="346" fillId="18" borderId="0" applyNumberFormat="0" applyBorder="0" applyAlignment="0" applyProtection="0"/>
    <xf numFmtId="0" fontId="346"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46" fillId="20" borderId="0" applyNumberFormat="0" applyBorder="0" applyAlignment="0" applyProtection="0"/>
    <xf numFmtId="0" fontId="346" fillId="21" borderId="0" applyNumberFormat="0" applyBorder="0" applyAlignment="0" applyProtection="0"/>
    <xf numFmtId="0" fontId="346" fillId="22" borderId="0" applyNumberFormat="0" applyBorder="0" applyAlignment="0" applyProtection="0"/>
    <xf numFmtId="0" fontId="346" fillId="17" borderId="0" applyNumberFormat="0" applyBorder="0" applyAlignment="0" applyProtection="0"/>
    <xf numFmtId="0" fontId="346" fillId="20" borderId="0" applyNumberFormat="0" applyBorder="0" applyAlignment="0" applyProtection="0"/>
    <xf numFmtId="0" fontId="346"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47" fillId="24" borderId="0" applyNumberFormat="0" applyBorder="0" applyAlignment="0" applyProtection="0"/>
    <xf numFmtId="0" fontId="347" fillId="21" borderId="0" applyNumberFormat="0" applyBorder="0" applyAlignment="0" applyProtection="0"/>
    <xf numFmtId="0" fontId="347" fillId="22" borderId="0" applyNumberFormat="0" applyBorder="0" applyAlignment="0" applyProtection="0"/>
    <xf numFmtId="0" fontId="347" fillId="25" borderId="0" applyNumberFormat="0" applyBorder="0" applyAlignment="0" applyProtection="0"/>
    <xf numFmtId="0" fontId="347" fillId="26" borderId="0" applyNumberFormat="0" applyBorder="0" applyAlignment="0" applyProtection="0"/>
    <xf numFmtId="0" fontId="347"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8" fillId="0" borderId="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5" fontId="13" fillId="0" borderId="0"/>
    <xf numFmtId="0" fontId="13" fillId="0" borderId="0" applyNumberFormat="0" applyFont="0" applyAlignment="0" applyProtection="0"/>
    <xf numFmtId="0" fontId="72" fillId="115" borderId="0"/>
    <xf numFmtId="193" fontId="124" fillId="0" borderId="0">
      <alignment horizontal="right"/>
      <protection locked="0"/>
    </xf>
    <xf numFmtId="0" fontId="349" fillId="0" borderId="138" applyNumberFormat="0" applyFont="0" applyProtection="0">
      <alignment wrapText="1"/>
    </xf>
    <xf numFmtId="0" fontId="15" fillId="0" borderId="0"/>
    <xf numFmtId="0" fontId="348"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200" fontId="350" fillId="0" borderId="0" applyFont="0" applyFill="0" applyBorder="0" applyAlignment="0" applyProtection="0"/>
    <xf numFmtId="0" fontId="31" fillId="0" borderId="59">
      <alignment horizontal="centerContinuous"/>
    </xf>
    <xf numFmtId="0" fontId="351" fillId="0" borderId="58" applyBorder="0">
      <alignment horizontal="centerContinuous"/>
    </xf>
    <xf numFmtId="0" fontId="352" fillId="0" borderId="0"/>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59" fillId="0" borderId="0"/>
    <xf numFmtId="0" fontId="360" fillId="0" borderId="0"/>
    <xf numFmtId="0" fontId="361" fillId="0" borderId="0"/>
    <xf numFmtId="0" fontId="362" fillId="0" borderId="0"/>
    <xf numFmtId="0" fontId="363" fillId="0" borderId="0"/>
    <xf numFmtId="0" fontId="134" fillId="0" borderId="0"/>
    <xf numFmtId="0" fontId="364" fillId="0" borderId="0"/>
    <xf numFmtId="0" fontId="365" fillId="0" borderId="0"/>
    <xf numFmtId="0" fontId="366" fillId="0" borderId="0"/>
    <xf numFmtId="0" fontId="367"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68" fillId="0" borderId="0" applyNumberFormat="0" applyFill="0" applyBorder="0" applyAlignment="0" applyProtection="0">
      <alignment vertical="top"/>
      <protection locked="0"/>
    </xf>
  </cellStyleXfs>
  <cellXfs count="605">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4"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5"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4"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1" fontId="185" fillId="0" borderId="0" xfId="0" applyNumberFormat="1" applyFont="1" applyFill="1" applyAlignment="1" applyProtection="1">
      <alignment horizontal="center" vertical="center"/>
      <protection locked="0"/>
    </xf>
    <xf numFmtId="331" fontId="186" fillId="0" borderId="60" xfId="0" applyNumberFormat="1" applyFont="1" applyFill="1" applyBorder="1" applyAlignment="1" applyProtection="1">
      <alignment horizontal="center" vertical="center"/>
      <protection locked="0"/>
    </xf>
    <xf numFmtId="184" fontId="180" fillId="0" borderId="60" xfId="2079" applyNumberFormat="1" applyFont="1" applyFill="1" applyBorder="1" applyAlignment="1">
      <alignment horizontal="center" vertical="center" wrapText="1"/>
    </xf>
    <xf numFmtId="331" fontId="185" fillId="0" borderId="60" xfId="0" applyNumberFormat="1" applyFont="1" applyFill="1" applyBorder="1" applyAlignment="1" applyProtection="1">
      <alignment horizontal="center" vertical="center"/>
      <protection locked="0"/>
    </xf>
    <xf numFmtId="184" fontId="179" fillId="0" borderId="60" xfId="2079" applyNumberFormat="1" applyFont="1" applyFill="1" applyBorder="1" applyAlignment="1">
      <alignment horizontal="center" vertical="center" wrapText="1"/>
    </xf>
    <xf numFmtId="331" fontId="185" fillId="0" borderId="65" xfId="0" applyNumberFormat="1" applyFont="1" applyFill="1" applyBorder="1" applyAlignment="1" applyProtection="1">
      <alignment horizontal="center" vertical="center"/>
      <protection locked="0"/>
    </xf>
    <xf numFmtId="184"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2" fontId="189" fillId="0" borderId="0" xfId="1956" applyNumberFormat="1" applyFont="1" applyFill="1" applyBorder="1" applyAlignment="1" applyProtection="1">
      <alignment horizontal="center"/>
      <protection locked="0"/>
    </xf>
    <xf numFmtId="334"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5" fontId="196" fillId="0" borderId="65" xfId="2079" applyNumberFormat="1" applyFont="1" applyFill="1" applyBorder="1" applyAlignment="1">
      <alignment horizontal="center" wrapText="1"/>
    </xf>
    <xf numFmtId="175"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5"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4" fillId="71" borderId="0" xfId="2288" applyNumberFormat="1" applyFont="1" applyFill="1" applyAlignment="1" applyProtection="1">
      <alignment horizontal="center" vertical="center"/>
    </xf>
    <xf numFmtId="2" fontId="224" fillId="71" borderId="0" xfId="0" applyNumberFormat="1" applyFont="1" applyFill="1" applyAlignment="1"/>
    <xf numFmtId="2" fontId="225" fillId="71" borderId="0" xfId="0" applyNumberFormat="1" applyFont="1" applyFill="1" applyAlignment="1"/>
    <xf numFmtId="2" fontId="225"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7" fontId="179" fillId="0" borderId="0" xfId="2079" applyNumberFormat="1" applyFont="1" applyFill="1" applyAlignment="1">
      <alignment horizontal="center" vertical="center" wrapText="1"/>
    </xf>
    <xf numFmtId="337" fontId="180" fillId="0" borderId="60" xfId="2079" applyNumberFormat="1" applyFont="1" applyFill="1" applyBorder="1" applyAlignment="1">
      <alignment horizontal="center" vertical="center" wrapText="1"/>
    </xf>
    <xf numFmtId="337" fontId="179" fillId="0" borderId="60" xfId="2079" applyNumberFormat="1" applyFont="1" applyFill="1" applyBorder="1" applyAlignment="1">
      <alignment horizontal="center" vertical="center" wrapText="1"/>
    </xf>
    <xf numFmtId="337" fontId="179" fillId="0" borderId="65" xfId="2079" applyNumberFormat="1" applyFont="1" applyFill="1" applyBorder="1" applyAlignment="1">
      <alignment horizontal="center" vertical="center" wrapText="1"/>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1" fillId="0" borderId="0" xfId="2288" applyFont="1"/>
    <xf numFmtId="0" fontId="233" fillId="0" borderId="0" xfId="2288" applyFont="1" applyBorder="1" applyAlignment="1">
      <alignment vertical="center"/>
    </xf>
    <xf numFmtId="0" fontId="234"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5" fillId="0" borderId="0" xfId="2288" applyFont="1" applyAlignment="1">
      <alignment vertical="center"/>
    </xf>
    <xf numFmtId="0" fontId="13" fillId="0" borderId="0" xfId="2288" applyFont="1" applyAlignment="1">
      <alignment vertical="center"/>
    </xf>
    <xf numFmtId="0" fontId="236" fillId="0" borderId="0" xfId="2288" applyFont="1" applyBorder="1" applyAlignment="1">
      <alignment horizontal="center" vertical="center" wrapText="1"/>
    </xf>
    <xf numFmtId="0" fontId="236"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30" fontId="179" fillId="0" borderId="0" xfId="2288" applyNumberFormat="1" applyFont="1" applyFill="1" applyAlignment="1">
      <alignment horizontal="center" vertical="center"/>
    </xf>
    <xf numFmtId="337" fontId="237"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8" fillId="0" borderId="0" xfId="2288" applyFont="1" applyAlignment="1">
      <alignment vertical="center"/>
    </xf>
    <xf numFmtId="0" fontId="42" fillId="0" borderId="0" xfId="2288" applyFont="1" applyAlignment="1">
      <alignment vertical="center"/>
    </xf>
    <xf numFmtId="337" fontId="237" fillId="0" borderId="0" xfId="2288" applyNumberFormat="1" applyFont="1" applyFill="1" applyAlignment="1">
      <alignment horizontal="center" vertical="center"/>
    </xf>
    <xf numFmtId="337" fontId="237" fillId="0" borderId="0" xfId="2288" quotePrefix="1" applyNumberFormat="1" applyFont="1" applyFill="1" applyAlignment="1">
      <alignment horizontal="center" vertical="center"/>
    </xf>
    <xf numFmtId="0" fontId="179" fillId="0" borderId="0" xfId="2288" applyFont="1" applyFill="1" applyAlignment="1">
      <alignment vertical="center"/>
    </xf>
    <xf numFmtId="0" fontId="239" fillId="0" borderId="0" xfId="2288" applyFont="1" applyAlignment="1">
      <alignment vertical="center" wrapText="1"/>
    </xf>
    <xf numFmtId="330" fontId="180" fillId="0" borderId="0" xfId="2288" applyNumberFormat="1" applyFont="1" applyFill="1" applyAlignment="1">
      <alignment horizontal="center" vertical="center"/>
    </xf>
    <xf numFmtId="337" fontId="240" fillId="0" borderId="0" xfId="2079" applyNumberFormat="1" applyFont="1" applyFill="1" applyAlignment="1">
      <alignment horizontal="center" vertical="center" wrapText="1"/>
    </xf>
    <xf numFmtId="174"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8" fillId="0" borderId="0" xfId="2288" applyFont="1" applyFill="1" applyAlignment="1">
      <alignment vertical="center"/>
    </xf>
    <xf numFmtId="0" fontId="235" fillId="0" borderId="0" xfId="2288" applyFont="1" applyFill="1" applyAlignment="1">
      <alignment vertical="center"/>
    </xf>
    <xf numFmtId="0" fontId="239" fillId="0" borderId="0" xfId="2288" applyFont="1" applyFill="1" applyAlignment="1">
      <alignment vertical="center" wrapText="1"/>
    </xf>
    <xf numFmtId="0" fontId="180" fillId="0" borderId="0" xfId="2288" applyFont="1" applyFill="1" applyBorder="1" applyAlignment="1">
      <alignment vertical="center"/>
    </xf>
    <xf numFmtId="0" fontId="241" fillId="0" borderId="0" xfId="2288" applyFont="1" applyFill="1" applyAlignment="1">
      <alignment vertical="center"/>
    </xf>
    <xf numFmtId="0" fontId="243" fillId="0" borderId="0" xfId="2288" applyFont="1" applyAlignment="1" applyProtection="1">
      <alignment vertical="center" wrapText="1"/>
    </xf>
    <xf numFmtId="0" fontId="243" fillId="0" borderId="0" xfId="2288" applyFont="1" applyAlignment="1" applyProtection="1">
      <alignment vertical="center"/>
    </xf>
    <xf numFmtId="0" fontId="244" fillId="0" borderId="33" xfId="2288" applyFont="1" applyBorder="1"/>
    <xf numFmtId="175" fontId="13" fillId="0" borderId="0" xfId="2288" applyNumberFormat="1"/>
    <xf numFmtId="173" fontId="13" fillId="0" borderId="0" xfId="2288" applyNumberFormat="1"/>
    <xf numFmtId="0" fontId="13" fillId="0" borderId="75" xfId="2288" applyBorder="1" applyAlignment="1">
      <alignment horizontal="left"/>
    </xf>
    <xf numFmtId="0" fontId="13" fillId="0" borderId="0" xfId="2288" applyBorder="1" applyProtection="1"/>
    <xf numFmtId="175"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4"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5" fontId="180" fillId="0" borderId="0" xfId="2079" applyNumberFormat="1" applyFont="1" applyFill="1" applyAlignment="1">
      <alignment horizontal="center" vertical="center"/>
    </xf>
    <xf numFmtId="337" fontId="240" fillId="0" borderId="0" xfId="2288" quotePrefix="1" applyNumberFormat="1" applyFont="1" applyFill="1" applyAlignment="1">
      <alignment horizontal="center" vertical="center"/>
    </xf>
    <xf numFmtId="0" fontId="246" fillId="0" borderId="0" xfId="2288" applyFont="1" applyAlignment="1">
      <alignment vertical="center"/>
    </xf>
    <xf numFmtId="0" fontId="39" fillId="0" borderId="0" xfId="2288" applyFont="1" applyAlignment="1">
      <alignment vertical="center"/>
    </xf>
    <xf numFmtId="175" fontId="247" fillId="0" borderId="0" xfId="2079" applyNumberFormat="1" applyFont="1" applyFill="1" applyAlignment="1">
      <alignment horizontal="center" vertical="center"/>
    </xf>
    <xf numFmtId="184" fontId="106" fillId="0" borderId="0" xfId="2288" quotePrefix="1" applyNumberFormat="1" applyFont="1" applyFill="1" applyAlignment="1">
      <alignment horizontal="center" vertical="center"/>
    </xf>
    <xf numFmtId="174" fontId="42" fillId="0" borderId="0" xfId="2288" applyNumberFormat="1" applyFont="1" applyFill="1" applyAlignment="1">
      <alignment horizontal="center" vertical="center"/>
    </xf>
    <xf numFmtId="184" fontId="13" fillId="0" borderId="0" xfId="2288" quotePrefix="1" applyNumberFormat="1" applyFont="1" applyFill="1" applyAlignment="1">
      <alignment horizontal="center" vertical="center"/>
    </xf>
    <xf numFmtId="0" fontId="237" fillId="0" borderId="0" xfId="2288" applyFont="1" applyAlignment="1">
      <alignment vertical="center"/>
    </xf>
    <xf numFmtId="175" fontId="237" fillId="0" borderId="0" xfId="2079" applyNumberFormat="1" applyFont="1" applyFill="1" applyAlignment="1">
      <alignment horizontal="center" vertical="center"/>
    </xf>
    <xf numFmtId="0" fontId="237" fillId="0" borderId="0" xfId="2288" applyFont="1" applyFill="1" applyBorder="1" applyAlignment="1">
      <alignment vertical="center"/>
    </xf>
    <xf numFmtId="175" fontId="39" fillId="0" borderId="0" xfId="2079" applyNumberFormat="1" applyFont="1" applyFill="1" applyAlignment="1">
      <alignment horizontal="center" vertical="center"/>
    </xf>
    <xf numFmtId="184" fontId="26" fillId="0" borderId="0" xfId="2288" quotePrefix="1" applyNumberFormat="1" applyFont="1" applyFill="1" applyAlignment="1">
      <alignment horizontal="center" vertical="center"/>
    </xf>
    <xf numFmtId="338" fontId="237" fillId="0" borderId="0" xfId="2079" applyNumberFormat="1" applyFont="1" applyFill="1" applyAlignment="1">
      <alignment horizontal="center" vertical="center"/>
    </xf>
    <xf numFmtId="178" fontId="42" fillId="0" borderId="0" xfId="2288" applyNumberFormat="1" applyFont="1" applyFill="1" applyAlignment="1">
      <alignment horizontal="center" vertical="center"/>
    </xf>
    <xf numFmtId="184" fontId="13" fillId="0" borderId="0" xfId="2288" applyNumberFormat="1" applyFont="1" applyFill="1" applyAlignment="1">
      <alignment horizontal="center" vertical="center"/>
    </xf>
    <xf numFmtId="338" fontId="39" fillId="0" borderId="0" xfId="2079" applyNumberFormat="1" applyFont="1" applyFill="1" applyAlignment="1">
      <alignment horizontal="center" vertical="center"/>
    </xf>
    <xf numFmtId="172" fontId="42" fillId="0" borderId="0" xfId="2288" applyNumberFormat="1" applyFont="1" applyAlignment="1">
      <alignment vertical="center"/>
    </xf>
    <xf numFmtId="172" fontId="91" fillId="0" borderId="0" xfId="2288" applyNumberFormat="1" applyFont="1" applyFill="1" applyAlignment="1">
      <alignment horizontal="center" vertical="center"/>
    </xf>
    <xf numFmtId="0" fontId="240" fillId="0" borderId="0" xfId="2288" applyFont="1" applyAlignment="1">
      <alignment vertical="center"/>
    </xf>
    <xf numFmtId="175" fontId="240" fillId="0" borderId="0" xfId="2079" applyNumberFormat="1" applyFont="1" applyFill="1" applyAlignment="1">
      <alignment horizontal="center"/>
    </xf>
    <xf numFmtId="337" fontId="237" fillId="0" borderId="0" xfId="2288" applyNumberFormat="1" applyFont="1" applyFill="1"/>
    <xf numFmtId="175" fontId="240" fillId="0" borderId="0" xfId="2079" applyNumberFormat="1" applyFont="1" applyAlignment="1">
      <alignment horizontal="center"/>
    </xf>
    <xf numFmtId="0" fontId="246" fillId="0" borderId="0" xfId="2288" applyFont="1" applyBorder="1"/>
    <xf numFmtId="175"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5" fillId="0" borderId="0" xfId="2288" applyFont="1" applyFill="1" applyAlignment="1">
      <alignment horizontal="center" vertical="center"/>
    </xf>
    <xf numFmtId="0" fontId="246" fillId="0" borderId="0" xfId="2288" applyFont="1" applyFill="1" applyAlignment="1">
      <alignment horizontal="center" vertical="center"/>
    </xf>
    <xf numFmtId="0" fontId="235"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6" fillId="0" borderId="0" xfId="2288" applyFont="1" applyFill="1" applyAlignment="1">
      <alignment vertical="center"/>
    </xf>
    <xf numFmtId="0" fontId="39" fillId="0" borderId="0" xfId="2288" applyFont="1" applyFill="1" applyAlignment="1">
      <alignment vertical="center"/>
    </xf>
    <xf numFmtId="172" fontId="227" fillId="0" borderId="0" xfId="0" applyNumberFormat="1" applyFont="1" applyFill="1" applyAlignment="1">
      <alignment horizontal="center"/>
    </xf>
    <xf numFmtId="0" fontId="227" fillId="0" borderId="0" xfId="0" applyFont="1" applyFill="1" applyAlignment="1">
      <alignment horizontal="center"/>
    </xf>
    <xf numFmtId="0" fontId="179" fillId="0" borderId="0" xfId="2288" applyFont="1" applyAlignment="1">
      <alignment horizontal="right" vertical="center"/>
    </xf>
    <xf numFmtId="337" fontId="180" fillId="0" borderId="0" xfId="2079" applyNumberFormat="1" applyFont="1" applyFill="1" applyAlignment="1">
      <alignment horizontal="center" vertical="center" wrapText="1"/>
    </xf>
    <xf numFmtId="0" fontId="242" fillId="0" borderId="0" xfId="2288" applyFont="1" applyAlignment="1">
      <alignment vertical="center"/>
    </xf>
    <xf numFmtId="0" fontId="91" fillId="0" borderId="0" xfId="2288" applyFont="1" applyAlignment="1">
      <alignment vertical="center"/>
    </xf>
    <xf numFmtId="0" fontId="241" fillId="0" borderId="0" xfId="2288" applyFont="1" applyAlignment="1">
      <alignment vertical="center"/>
    </xf>
    <xf numFmtId="0" fontId="237" fillId="0" borderId="0" xfId="2288" applyFont="1" applyAlignment="1">
      <alignment horizontal="right" vertical="center"/>
    </xf>
    <xf numFmtId="172" fontId="188" fillId="64" borderId="0" xfId="1956" applyNumberFormat="1" applyFont="1" applyFill="1" applyAlignment="1" applyProtection="1">
      <alignment horizontal="center"/>
      <protection locked="0"/>
    </xf>
    <xf numFmtId="172" fontId="189" fillId="64" borderId="0" xfId="1956" applyNumberFormat="1" applyFont="1" applyFill="1" applyAlignment="1" applyProtection="1">
      <alignment horizontal="center"/>
      <protection locked="0"/>
    </xf>
    <xf numFmtId="175" fontId="196" fillId="64" borderId="0" xfId="2079" applyNumberFormat="1" applyFont="1" applyFill="1" applyAlignment="1" applyProtection="1">
      <alignment horizontal="center"/>
      <protection locked="0"/>
    </xf>
    <xf numFmtId="172" fontId="188" fillId="64" borderId="65" xfId="1956" applyNumberFormat="1" applyFont="1" applyFill="1" applyBorder="1" applyAlignment="1" applyProtection="1">
      <alignment horizontal="center"/>
      <protection locked="0"/>
    </xf>
    <xf numFmtId="172" fontId="189" fillId="64" borderId="65" xfId="1956" applyNumberFormat="1" applyFont="1" applyFill="1" applyBorder="1" applyAlignment="1" applyProtection="1">
      <alignment horizontal="center"/>
      <protection locked="0"/>
    </xf>
    <xf numFmtId="175" fontId="196" fillId="64" borderId="65" xfId="2079" applyNumberFormat="1" applyFont="1" applyFill="1" applyBorder="1" applyAlignment="1" applyProtection="1">
      <alignment horizontal="center"/>
      <protection locked="0"/>
    </xf>
    <xf numFmtId="0" fontId="240" fillId="0" borderId="0" xfId="2288" applyFont="1" applyFill="1" applyAlignment="1">
      <alignment horizontal="right" vertical="center"/>
    </xf>
    <xf numFmtId="172" fontId="202" fillId="72" borderId="0" xfId="2288" applyNumberFormat="1" applyFont="1" applyFill="1" applyBorder="1"/>
    <xf numFmtId="0" fontId="227" fillId="72" borderId="0" xfId="2288" applyFont="1" applyFill="1"/>
    <xf numFmtId="0" fontId="227" fillId="72" borderId="0" xfId="2288" applyFont="1" applyFill="1" applyAlignment="1">
      <alignment horizontal="center"/>
    </xf>
    <xf numFmtId="172" fontId="227" fillId="72" borderId="0" xfId="2288" applyNumberFormat="1" applyFont="1" applyFill="1" applyBorder="1"/>
    <xf numFmtId="0" fontId="227" fillId="72" borderId="0" xfId="2288" applyFont="1" applyFill="1" applyBorder="1"/>
    <xf numFmtId="0" fontId="106" fillId="0" borderId="0" xfId="2288" applyFont="1" applyFill="1" applyAlignment="1">
      <alignment vertical="center"/>
    </xf>
    <xf numFmtId="0" fontId="250" fillId="73" borderId="87" xfId="2288" applyFont="1" applyFill="1" applyBorder="1" applyAlignment="1">
      <alignment horizontal="center" vertical="center"/>
    </xf>
    <xf numFmtId="0" fontId="251" fillId="0" borderId="0" xfId="2288" applyFont="1"/>
    <xf numFmtId="49" fontId="253" fillId="74" borderId="39" xfId="2582" applyNumberFormat="1" applyFont="1" applyFill="1" applyBorder="1" applyAlignment="1">
      <alignment horizontal="center" vertical="center" wrapText="1"/>
    </xf>
    <xf numFmtId="49" fontId="228" fillId="77" borderId="39" xfId="2582" applyNumberFormat="1" applyFont="1" applyFill="1" applyBorder="1" applyAlignment="1" applyProtection="1">
      <alignment vertical="center"/>
      <protection locked="0"/>
    </xf>
    <xf numFmtId="49" fontId="228" fillId="77" borderId="39" xfId="2582" applyNumberFormat="1" applyFont="1" applyFill="1" applyBorder="1" applyAlignment="1">
      <alignment horizontal="left" vertical="center" wrapText="1"/>
    </xf>
    <xf numFmtId="49" fontId="255" fillId="70" borderId="39" xfId="2582" applyNumberFormat="1" applyFont="1" applyFill="1" applyBorder="1" applyAlignment="1" applyProtection="1">
      <alignment vertical="center"/>
      <protection locked="0"/>
    </xf>
    <xf numFmtId="49" fontId="255"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5"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4" fillId="0" borderId="0" xfId="0" applyFont="1"/>
    <xf numFmtId="178" fontId="228" fillId="77" borderId="39" xfId="0" applyNumberFormat="1" applyFont="1" applyFill="1" applyBorder="1" applyAlignment="1" applyProtection="1">
      <alignment vertical="center"/>
      <protection locked="0"/>
    </xf>
    <xf numFmtId="178" fontId="255" fillId="69" borderId="39" xfId="0" applyNumberFormat="1" applyFont="1" applyFill="1" applyBorder="1" applyAlignment="1" applyProtection="1">
      <alignment vertical="center"/>
      <protection locked="0"/>
    </xf>
    <xf numFmtId="0" fontId="222" fillId="0" borderId="39" xfId="0" applyFont="1" applyFill="1" applyBorder="1" applyAlignment="1" applyProtection="1">
      <alignment vertical="center"/>
      <protection locked="0"/>
    </xf>
    <xf numFmtId="0" fontId="256" fillId="0" borderId="39" xfId="0" applyFont="1" applyFill="1" applyBorder="1" applyAlignment="1" applyProtection="1">
      <alignment vertical="center"/>
      <protection locked="0"/>
    </xf>
    <xf numFmtId="0" fontId="252" fillId="0" borderId="39" xfId="0" applyFont="1" applyFill="1" applyBorder="1" applyAlignment="1" applyProtection="1">
      <alignment horizontal="center" vertical="center"/>
      <protection locked="0"/>
    </xf>
    <xf numFmtId="178" fontId="222" fillId="0" borderId="39" xfId="0" applyNumberFormat="1" applyFont="1" applyFill="1" applyBorder="1" applyAlignment="1" applyProtection="1">
      <alignment vertical="center"/>
      <protection locked="0"/>
    </xf>
    <xf numFmtId="0" fontId="205" fillId="0" borderId="0" xfId="0" quotePrefix="1" applyFont="1" applyFill="1" applyBorder="1" applyAlignment="1" applyProtection="1">
      <alignment vertical="center"/>
      <protection locked="0"/>
    </xf>
    <xf numFmtId="0" fontId="257" fillId="0" borderId="0" xfId="0" applyFont="1" applyFill="1" applyAlignment="1" applyProtection="1">
      <alignment horizontal="center" vertical="center"/>
      <protection locked="0"/>
    </xf>
    <xf numFmtId="0" fontId="255" fillId="0" borderId="89" xfId="0" applyFont="1" applyFill="1" applyBorder="1" applyAlignment="1" applyProtection="1">
      <alignment horizontal="center" vertical="center"/>
      <protection locked="0"/>
    </xf>
    <xf numFmtId="178" fontId="255" fillId="0" borderId="90" xfId="0" applyNumberFormat="1" applyFont="1" applyFill="1" applyBorder="1" applyAlignment="1" applyProtection="1">
      <alignment vertical="center"/>
      <protection locked="0"/>
    </xf>
    <xf numFmtId="0" fontId="258" fillId="0" borderId="0" xfId="0" applyFont="1" applyFill="1" applyAlignment="1" applyProtection="1">
      <alignment vertical="center"/>
      <protection locked="0"/>
    </xf>
    <xf numFmtId="0" fontId="259" fillId="0" borderId="0" xfId="0" applyFont="1" applyFill="1" applyBorder="1" applyAlignment="1" applyProtection="1">
      <alignment vertical="center"/>
      <protection locked="0"/>
    </xf>
    <xf numFmtId="0" fontId="222" fillId="0" borderId="0" xfId="0" applyFont="1" applyFill="1" applyAlignment="1" applyProtection="1">
      <alignment vertical="center"/>
      <protection locked="0"/>
    </xf>
    <xf numFmtId="332" fontId="228"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8"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8" fontId="177" fillId="70" borderId="83" xfId="0" applyNumberFormat="1" applyFont="1" applyFill="1" applyBorder="1" applyAlignment="1" applyProtection="1">
      <alignment vertical="center"/>
      <protection locked="0"/>
    </xf>
    <xf numFmtId="174"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40"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4"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8" fontId="178" fillId="0" borderId="58" xfId="0" applyNumberFormat="1" applyFont="1" applyFill="1" applyBorder="1" applyAlignment="1" applyProtection="1">
      <alignment vertical="center"/>
      <protection locked="0"/>
    </xf>
    <xf numFmtId="178"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0" fillId="0" borderId="0" xfId="0" applyFont="1" applyFill="1" applyAlignment="1" applyProtection="1">
      <alignment horizontal="center"/>
      <protection locked="0"/>
    </xf>
    <xf numFmtId="0" fontId="254" fillId="0" borderId="0" xfId="0" applyFont="1" applyAlignment="1">
      <alignment vertical="center"/>
    </xf>
    <xf numFmtId="0" fontId="254" fillId="0" borderId="0" xfId="0" applyFont="1" applyAlignment="1">
      <alignment horizontal="left" vertical="center"/>
    </xf>
    <xf numFmtId="0" fontId="223" fillId="0" borderId="0" xfId="0" applyFont="1" applyAlignment="1">
      <alignment vertical="center"/>
    </xf>
    <xf numFmtId="0" fontId="286" fillId="75"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left" vertical="center" wrapText="1"/>
    </xf>
    <xf numFmtId="49" fontId="253" fillId="74" borderId="88" xfId="2582" applyNumberFormat="1" applyFont="1" applyFill="1" applyBorder="1" applyAlignment="1">
      <alignment horizontal="center" vertical="center" wrapText="1"/>
    </xf>
    <xf numFmtId="339" fontId="228" fillId="67" borderId="2" xfId="0" quotePrefix="1" applyNumberFormat="1" applyFont="1" applyFill="1" applyBorder="1" applyAlignment="1" applyProtection="1">
      <alignment horizontal="left" vertical="center"/>
      <protection locked="0"/>
    </xf>
    <xf numFmtId="330" fontId="228" fillId="77" borderId="39" xfId="3102" quotePrefix="1" applyNumberFormat="1" applyFont="1" applyFill="1" applyBorder="1" applyAlignment="1">
      <alignment vertical="center" wrapText="1"/>
    </xf>
    <xf numFmtId="330" fontId="255" fillId="70" borderId="39" xfId="3102" applyNumberFormat="1" applyFont="1" applyFill="1" applyBorder="1" applyAlignment="1">
      <alignment vertical="center" wrapText="1"/>
    </xf>
    <xf numFmtId="330" fontId="255" fillId="70" borderId="39" xfId="3102" applyNumberFormat="1" applyFont="1" applyFill="1" applyBorder="1" applyAlignment="1">
      <alignment horizontal="left" vertical="center" wrapText="1"/>
    </xf>
    <xf numFmtId="178" fontId="255" fillId="64" borderId="39" xfId="0" applyNumberFormat="1" applyFont="1" applyFill="1" applyBorder="1" applyAlignment="1" applyProtection="1">
      <alignment vertical="center"/>
      <protection locked="0"/>
    </xf>
    <xf numFmtId="178" fontId="255" fillId="109" borderId="39" xfId="0" applyNumberFormat="1" applyFont="1" applyFill="1" applyBorder="1" applyAlignment="1" applyProtection="1">
      <alignment vertical="center"/>
      <protection locked="0"/>
    </xf>
    <xf numFmtId="49" fontId="287" fillId="108" borderId="102" xfId="2582" applyNumberFormat="1" applyFont="1" applyFill="1" applyBorder="1" applyAlignment="1" applyProtection="1">
      <alignment vertical="center"/>
      <protection locked="0"/>
    </xf>
    <xf numFmtId="49" fontId="288" fillId="108" borderId="103" xfId="2582" applyNumberFormat="1" applyFont="1" applyFill="1" applyBorder="1" applyAlignment="1">
      <alignment horizontal="center" vertical="center" wrapText="1"/>
    </xf>
    <xf numFmtId="49" fontId="287" fillId="108" borderId="104" xfId="2582" applyNumberFormat="1" applyFont="1" applyFill="1" applyBorder="1" applyAlignment="1" applyProtection="1">
      <alignment vertical="center"/>
      <protection locked="0"/>
    </xf>
    <xf numFmtId="49" fontId="288" fillId="108" borderId="39" xfId="2582" applyNumberFormat="1" applyFont="1" applyFill="1" applyBorder="1" applyAlignment="1">
      <alignment horizontal="center" vertical="center" wrapText="1"/>
    </xf>
    <xf numFmtId="49" fontId="257" fillId="108" borderId="102" xfId="2582" applyNumberFormat="1" applyFont="1" applyFill="1" applyBorder="1" applyAlignment="1" applyProtection="1">
      <alignment vertical="center"/>
      <protection locked="0"/>
    </xf>
    <xf numFmtId="49" fontId="257" fillId="108" borderId="103" xfId="2582" applyNumberFormat="1" applyFont="1" applyFill="1" applyBorder="1" applyAlignment="1">
      <alignment horizontal="center" vertical="center" wrapText="1"/>
    </xf>
    <xf numFmtId="49" fontId="257" fillId="108" borderId="104" xfId="2582" applyNumberFormat="1" applyFont="1" applyFill="1" applyBorder="1" applyAlignment="1" applyProtection="1">
      <alignment vertical="center"/>
      <protection locked="0"/>
    </xf>
    <xf numFmtId="49" fontId="257" fillId="108" borderId="39" xfId="2582" applyNumberFormat="1" applyFont="1" applyFill="1" applyBorder="1" applyAlignment="1">
      <alignment horizontal="center" vertical="center" wrapText="1"/>
    </xf>
    <xf numFmtId="49" fontId="257" fillId="108" borderId="105" xfId="2582" applyNumberFormat="1" applyFont="1" applyFill="1" applyBorder="1" applyAlignment="1" applyProtection="1">
      <alignment vertical="center"/>
      <protection locked="0"/>
    </xf>
    <xf numFmtId="49" fontId="257" fillId="108" borderId="106" xfId="2582" applyNumberFormat="1" applyFont="1" applyFill="1" applyBorder="1" applyAlignment="1">
      <alignment horizontal="center" vertical="center" wrapText="1"/>
    </xf>
    <xf numFmtId="330" fontId="255" fillId="109" borderId="39" xfId="3102" applyNumberFormat="1" applyFont="1" applyFill="1" applyBorder="1" applyAlignment="1">
      <alignment vertical="center" wrapText="1"/>
    </xf>
    <xf numFmtId="49" fontId="255" fillId="70" borderId="0" xfId="2582" applyNumberFormat="1" applyFont="1" applyFill="1" applyBorder="1" applyAlignment="1" applyProtection="1">
      <alignment vertical="center"/>
      <protection locked="0"/>
    </xf>
    <xf numFmtId="49" fontId="255" fillId="70" borderId="0" xfId="2582" applyNumberFormat="1" applyFont="1" applyFill="1" applyBorder="1" applyAlignment="1">
      <alignment horizontal="left" vertical="center" wrapText="1"/>
    </xf>
    <xf numFmtId="178" fontId="255" fillId="69" borderId="0" xfId="0" applyNumberFormat="1" applyFont="1" applyFill="1" applyBorder="1" applyAlignment="1" applyProtection="1">
      <alignment vertical="center"/>
      <protection locked="0"/>
    </xf>
    <xf numFmtId="330" fontId="255" fillId="64" borderId="39" xfId="3102" applyNumberFormat="1" applyFont="1" applyFill="1" applyBorder="1" applyAlignment="1">
      <alignment vertical="center" wrapText="1"/>
    </xf>
    <xf numFmtId="333" fontId="13" fillId="0" borderId="0" xfId="1950" applyNumberFormat="1"/>
    <xf numFmtId="333" fontId="13" fillId="0" borderId="0" xfId="2288" applyNumberFormat="1"/>
    <xf numFmtId="0" fontId="244" fillId="0" borderId="0" xfId="2288" applyFont="1" applyBorder="1"/>
    <xf numFmtId="0" fontId="244"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1" fontId="186" fillId="0" borderId="108" xfId="0" applyNumberFormat="1" applyFont="1" applyFill="1" applyBorder="1" applyAlignment="1" applyProtection="1">
      <alignment horizontal="center" vertical="center"/>
      <protection locked="0"/>
    </xf>
    <xf numFmtId="0" fontId="13" fillId="64" borderId="0" xfId="0" applyFont="1" applyFill="1"/>
    <xf numFmtId="184" fontId="180" fillId="0" borderId="108" xfId="2079" applyNumberFormat="1" applyFont="1" applyFill="1" applyBorder="1" applyAlignment="1">
      <alignment horizontal="center" vertical="center" wrapText="1"/>
    </xf>
    <xf numFmtId="337" fontId="180" fillId="0" borderId="108" xfId="2079" applyNumberFormat="1" applyFont="1" applyFill="1" applyBorder="1" applyAlignment="1">
      <alignment horizontal="center" vertical="center" wrapText="1"/>
    </xf>
    <xf numFmtId="337"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3" fillId="64" borderId="0" xfId="2288" applyFont="1" applyFill="1" applyAlignment="1" applyProtection="1">
      <alignment vertical="center" wrapText="1"/>
    </xf>
    <xf numFmtId="0" fontId="13" fillId="64" borderId="0" xfId="2288" applyFill="1" applyAlignment="1">
      <alignment horizontal="left"/>
    </xf>
    <xf numFmtId="0" fontId="244"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3"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3" fontId="257" fillId="0" borderId="0" xfId="1950" applyNumberFormat="1" applyFont="1" applyFill="1" applyBorder="1" applyAlignment="1" applyProtection="1">
      <alignment vertical="center"/>
      <protection locked="0"/>
    </xf>
    <xf numFmtId="172" fontId="177" fillId="0" borderId="0" xfId="0" applyNumberFormat="1" applyFont="1" applyFill="1" applyAlignment="1" applyProtection="1">
      <alignment vertical="center"/>
      <protection locked="0"/>
    </xf>
    <xf numFmtId="49" fontId="255" fillId="108" borderId="88" xfId="2582" applyNumberFormat="1" applyFont="1" applyFill="1" applyBorder="1" applyAlignment="1" applyProtection="1">
      <alignment vertical="center"/>
      <protection locked="0"/>
    </xf>
    <xf numFmtId="49" fontId="290" fillId="108" borderId="88" xfId="2582" applyNumberFormat="1" applyFont="1" applyFill="1" applyBorder="1" applyAlignment="1">
      <alignment horizontal="center" vertical="center" wrapText="1"/>
    </xf>
    <xf numFmtId="49" fontId="255" fillId="108" borderId="39" xfId="2582" applyNumberFormat="1" applyFont="1" applyFill="1" applyBorder="1" applyAlignment="1" applyProtection="1">
      <alignment vertical="center"/>
      <protection locked="0"/>
    </xf>
    <xf numFmtId="49" fontId="290" fillId="108" borderId="39" xfId="2582" applyNumberFormat="1" applyFont="1" applyFill="1" applyBorder="1" applyAlignment="1">
      <alignment horizontal="center" vertical="center" wrapText="1"/>
    </xf>
    <xf numFmtId="49" fontId="255" fillId="108" borderId="110" xfId="2582" applyNumberFormat="1" applyFont="1" applyFill="1" applyBorder="1" applyAlignment="1" applyProtection="1">
      <alignment vertical="center"/>
      <protection locked="0"/>
    </xf>
    <xf numFmtId="49" fontId="290" fillId="108" borderId="110" xfId="2582" applyNumberFormat="1" applyFont="1" applyFill="1" applyBorder="1" applyAlignment="1">
      <alignment horizontal="center" vertical="center" wrapText="1"/>
    </xf>
    <xf numFmtId="0" fontId="236"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30" fontId="179" fillId="110" borderId="0" xfId="2288" applyNumberFormat="1" applyFont="1" applyFill="1" applyAlignment="1">
      <alignment horizontal="center" vertical="center"/>
    </xf>
    <xf numFmtId="337" fontId="237" fillId="110" borderId="0" xfId="2079" applyNumberFormat="1" applyFont="1" applyFill="1" applyAlignment="1">
      <alignment horizontal="center" vertical="center" wrapText="1"/>
    </xf>
    <xf numFmtId="337" fontId="237" fillId="110" borderId="0" xfId="2288" applyNumberFormat="1" applyFont="1" applyFill="1" applyAlignment="1">
      <alignment horizontal="center" vertical="center"/>
    </xf>
    <xf numFmtId="337" fontId="237" fillId="110" borderId="0" xfId="2288" quotePrefix="1" applyNumberFormat="1" applyFont="1" applyFill="1" applyAlignment="1">
      <alignment horizontal="center" vertical="center"/>
    </xf>
    <xf numFmtId="330" fontId="180" fillId="110" borderId="0" xfId="2288" applyNumberFormat="1" applyFont="1" applyFill="1" applyAlignment="1">
      <alignment horizontal="center" vertical="center"/>
    </xf>
    <xf numFmtId="337" fontId="240" fillId="110" borderId="0" xfId="2079" applyNumberFormat="1" applyFont="1" applyFill="1" applyAlignment="1">
      <alignment horizontal="center" vertical="center" wrapText="1"/>
    </xf>
    <xf numFmtId="175" fontId="180" fillId="110" borderId="0" xfId="2079" applyNumberFormat="1" applyFont="1" applyFill="1" applyAlignment="1">
      <alignment horizontal="center" vertical="center"/>
    </xf>
    <xf numFmtId="337" fontId="240" fillId="110" borderId="0" xfId="2288" quotePrefix="1" applyNumberFormat="1" applyFont="1" applyFill="1" applyAlignment="1">
      <alignment horizontal="center" vertical="center"/>
    </xf>
    <xf numFmtId="175" fontId="237" fillId="110" borderId="0" xfId="2079" applyNumberFormat="1" applyFont="1" applyFill="1" applyAlignment="1">
      <alignment horizontal="center" vertical="center"/>
    </xf>
    <xf numFmtId="338" fontId="237" fillId="110" borderId="0" xfId="2079" applyNumberFormat="1" applyFont="1" applyFill="1" applyAlignment="1">
      <alignment horizontal="center" vertical="center"/>
    </xf>
    <xf numFmtId="175" fontId="240" fillId="110" borderId="0" xfId="2079" applyNumberFormat="1" applyFont="1" applyFill="1" applyAlignment="1">
      <alignment horizontal="center"/>
    </xf>
    <xf numFmtId="337" fontId="237" fillId="110" borderId="0" xfId="2288" applyNumberFormat="1" applyFont="1" applyFill="1"/>
    <xf numFmtId="0" fontId="235" fillId="110" borderId="0" xfId="2288" applyFont="1" applyFill="1" applyAlignment="1">
      <alignment horizontal="center" vertical="center"/>
    </xf>
    <xf numFmtId="0" fontId="246" fillId="110" borderId="0" xfId="2288" applyFont="1" applyFill="1" applyAlignment="1">
      <alignment horizontal="center" vertical="center"/>
    </xf>
    <xf numFmtId="0" fontId="13" fillId="110" borderId="0" xfId="2288" applyFont="1" applyFill="1" applyBorder="1"/>
    <xf numFmtId="0" fontId="291"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2" fillId="0" borderId="0" xfId="0" applyFont="1" applyFill="1" applyAlignment="1" applyProtection="1">
      <alignment horizontal="left" vertical="center"/>
      <protection locked="0"/>
    </xf>
    <xf numFmtId="0" fontId="294" fillId="0" borderId="0" xfId="0" applyFont="1" applyFill="1" applyBorder="1" applyAlignment="1" applyProtection="1">
      <alignment horizontal="left" vertical="center"/>
      <protection locked="0"/>
    </xf>
    <xf numFmtId="331" fontId="294" fillId="0" borderId="0" xfId="0" applyNumberFormat="1" applyFont="1" applyFill="1" applyBorder="1" applyAlignment="1" applyProtection="1">
      <alignment horizontal="center" vertical="center"/>
      <protection locked="0"/>
    </xf>
    <xf numFmtId="175" fontId="294" fillId="0" borderId="0" xfId="2079" applyNumberFormat="1" applyFont="1" applyFill="1" applyBorder="1" applyAlignment="1">
      <alignment horizontal="center" vertical="center" wrapText="1"/>
    </xf>
    <xf numFmtId="2" fontId="292" fillId="0" borderId="0" xfId="0" applyNumberFormat="1" applyFont="1" applyFill="1" applyBorder="1" applyAlignment="1">
      <alignment horizontal="left" vertical="center" wrapText="1"/>
    </xf>
    <xf numFmtId="0" fontId="292" fillId="0" borderId="0" xfId="0" applyFont="1" applyFill="1" applyBorder="1" applyAlignment="1" applyProtection="1">
      <alignment horizontal="left" vertical="center" wrapText="1"/>
      <protection locked="0"/>
    </xf>
    <xf numFmtId="0" fontId="294" fillId="0" borderId="0" xfId="0" applyFont="1" applyFill="1" applyAlignment="1" applyProtection="1">
      <alignment horizontal="left" vertical="center"/>
      <protection locked="0"/>
    </xf>
    <xf numFmtId="0" fontId="294"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5"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184" fontId="174" fillId="0" borderId="0" xfId="2079" applyNumberFormat="1" applyFont="1" applyFill="1" applyAlignment="1">
      <alignment horizontal="center" vertical="center" wrapText="1"/>
    </xf>
    <xf numFmtId="333" fontId="27" fillId="0" borderId="0" xfId="1950" applyNumberFormat="1" applyFont="1" applyFill="1" applyAlignment="1">
      <alignment vertical="center"/>
    </xf>
    <xf numFmtId="0" fontId="298"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4" fillId="0" borderId="0" xfId="0" applyFont="1" applyFill="1" applyBorder="1" applyAlignment="1" applyProtection="1">
      <alignment horizontal="left" vertical="center"/>
      <protection locked="0"/>
    </xf>
    <xf numFmtId="0" fontId="292" fillId="0" borderId="0" xfId="0" applyFont="1" applyFill="1" applyBorder="1" applyAlignment="1" applyProtection="1">
      <alignment horizontal="left" vertical="center"/>
      <protection locked="0"/>
    </xf>
    <xf numFmtId="0" fontId="328" fillId="0" borderId="0" xfId="3153" applyFont="1" applyFill="1" applyBorder="1" applyAlignment="1">
      <alignment horizontal="left" vertical="center" wrapText="1"/>
    </xf>
    <xf numFmtId="0" fontId="33" fillId="0" borderId="0" xfId="0" applyFont="1" applyAlignment="1">
      <alignment vertical="center"/>
    </xf>
    <xf numFmtId="0" fontId="299" fillId="0" borderId="0" xfId="0" applyFont="1" applyFill="1" applyBorder="1" applyAlignment="1" applyProtection="1">
      <alignment horizontal="left" vertical="center" wrapText="1"/>
      <protection locked="0"/>
    </xf>
    <xf numFmtId="0" fontId="293" fillId="0" borderId="112" xfId="0" applyFont="1" applyFill="1" applyBorder="1" applyAlignment="1" applyProtection="1">
      <alignment horizontal="center" vertical="center" wrapText="1"/>
      <protection locked="0"/>
    </xf>
    <xf numFmtId="0" fontId="33" fillId="2" borderId="0" xfId="0" applyFont="1" applyFill="1" applyAlignment="1">
      <alignment horizontal="center" vertical="center"/>
    </xf>
    <xf numFmtId="0" fontId="33" fillId="0" borderId="0" xfId="0" applyFont="1" applyAlignment="1">
      <alignment horizontal="center" vertical="center"/>
    </xf>
    <xf numFmtId="0" fontId="329" fillId="0" borderId="113" xfId="3153" applyFont="1" applyFill="1" applyBorder="1" applyAlignment="1">
      <alignment horizontal="left" vertical="center" wrapText="1"/>
    </xf>
    <xf numFmtId="0" fontId="294" fillId="0" borderId="113" xfId="3153" applyFont="1" applyFill="1" applyBorder="1" applyAlignment="1">
      <alignment horizontal="left" vertical="center" wrapText="1"/>
    </xf>
    <xf numFmtId="0" fontId="329" fillId="0" borderId="0" xfId="3153" applyFont="1" applyFill="1" applyBorder="1" applyAlignment="1">
      <alignment horizontal="left" vertical="center" wrapText="1"/>
    </xf>
    <xf numFmtId="9" fontId="42" fillId="0" borderId="0" xfId="2079" applyFont="1" applyAlignment="1">
      <alignment horizontal="center" vertical="center"/>
    </xf>
    <xf numFmtId="366" fontId="332" fillId="0" borderId="0" xfId="0" applyNumberFormat="1" applyFont="1" applyFill="1" applyAlignment="1">
      <alignment horizontal="center" vertical="center"/>
    </xf>
    <xf numFmtId="0" fontId="293" fillId="0" borderId="112" xfId="2288" applyFont="1" applyFill="1" applyBorder="1" applyAlignment="1" applyProtection="1">
      <alignment horizontal="center" vertical="center" wrapText="1"/>
      <protection locked="0"/>
    </xf>
    <xf numFmtId="0" fontId="299"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1" fontId="13" fillId="0" borderId="0" xfId="2288" applyNumberFormat="1" applyFont="1" applyAlignment="1">
      <alignment vertical="center"/>
    </xf>
    <xf numFmtId="365" fontId="42" fillId="0" borderId="0" xfId="2288" applyNumberFormat="1" applyFont="1" applyAlignment="1">
      <alignment horizontal="center" vertical="center"/>
    </xf>
    <xf numFmtId="175" fontId="42" fillId="0" borderId="0" xfId="2079" applyNumberFormat="1" applyFont="1" applyAlignment="1">
      <alignment horizontal="center" vertical="center"/>
    </xf>
    <xf numFmtId="175" fontId="42" fillId="0" borderId="0" xfId="2288" applyNumberFormat="1" applyFont="1" applyAlignment="1">
      <alignment horizontal="center" vertical="center"/>
    </xf>
    <xf numFmtId="165" fontId="13" fillId="0" borderId="0" xfId="2288" applyNumberFormat="1" applyFont="1" applyAlignment="1">
      <alignment vertical="center"/>
    </xf>
    <xf numFmtId="175" fontId="13" fillId="0" borderId="0" xfId="2288" applyNumberFormat="1" applyFont="1" applyAlignment="1">
      <alignment vertical="center"/>
    </xf>
    <xf numFmtId="175" fontId="33" fillId="0" borderId="0" xfId="2288" applyNumberFormat="1" applyFont="1" applyAlignment="1">
      <alignment vertical="center"/>
    </xf>
    <xf numFmtId="0" fontId="292" fillId="0" borderId="126" xfId="0" applyFont="1" applyBorder="1" applyAlignment="1">
      <alignment horizontal="left" vertical="center" wrapText="1" readingOrder="1"/>
    </xf>
    <xf numFmtId="3" fontId="294" fillId="0" borderId="114" xfId="0" applyNumberFormat="1" applyFont="1" applyBorder="1" applyAlignment="1">
      <alignment horizontal="center" vertical="center" wrapText="1" readingOrder="1"/>
    </xf>
    <xf numFmtId="175" fontId="294" fillId="0" borderId="114" xfId="0" applyNumberFormat="1" applyFont="1" applyBorder="1" applyAlignment="1">
      <alignment horizontal="center" vertical="center" wrapText="1" readingOrder="1"/>
    </xf>
    <xf numFmtId="175" fontId="294" fillId="0" borderId="125" xfId="0" applyNumberFormat="1" applyFont="1" applyBorder="1" applyAlignment="1">
      <alignment horizontal="center" vertical="center" wrapText="1" readingOrder="1"/>
    </xf>
    <xf numFmtId="175" fontId="294" fillId="0" borderId="126" xfId="0" applyNumberFormat="1" applyFont="1" applyBorder="1" applyAlignment="1">
      <alignment horizontal="center" vertical="center" wrapText="1"/>
    </xf>
    <xf numFmtId="0" fontId="331" fillId="0" borderId="0" xfId="0" applyFont="1" applyFill="1" applyBorder="1" applyAlignment="1" applyProtection="1">
      <alignment horizontal="left" vertical="center"/>
      <protection locked="0"/>
    </xf>
    <xf numFmtId="175" fontId="331" fillId="0" borderId="112" xfId="0" applyNumberFormat="1" applyFont="1" applyBorder="1" applyAlignment="1">
      <alignment horizontal="center" vertical="center" wrapText="1" readingOrder="1"/>
    </xf>
    <xf numFmtId="175" fontId="331" fillId="0" borderId="112" xfId="0" applyNumberFormat="1" applyFont="1" applyBorder="1" applyAlignment="1">
      <alignment horizontal="center" vertical="center" wrapText="1"/>
    </xf>
    <xf numFmtId="175" fontId="331" fillId="0" borderId="126" xfId="0" applyNumberFormat="1" applyFont="1" applyBorder="1" applyAlignment="1">
      <alignment horizontal="center" vertical="center" wrapText="1" readingOrder="1"/>
    </xf>
    <xf numFmtId="175" fontId="331" fillId="0" borderId="126" xfId="0" applyNumberFormat="1" applyFont="1" applyBorder="1" applyAlignment="1">
      <alignment horizontal="center" vertical="center" wrapText="1"/>
    </xf>
    <xf numFmtId="175" fontId="294" fillId="0" borderId="0" xfId="0" applyNumberFormat="1" applyFont="1" applyAlignment="1">
      <alignment horizontal="center" vertical="center" wrapText="1" readingOrder="1"/>
    </xf>
    <xf numFmtId="175" fontId="294" fillId="0" borderId="112" xfId="0" applyNumberFormat="1" applyFont="1" applyBorder="1" applyAlignment="1">
      <alignment horizontal="center" vertical="center" wrapText="1" readingOrder="1"/>
    </xf>
    <xf numFmtId="0" fontId="294" fillId="0" borderId="113" xfId="0" applyFont="1" applyBorder="1" applyAlignment="1">
      <alignment horizontal="left" vertical="center" wrapText="1" readingOrder="1"/>
    </xf>
    <xf numFmtId="0" fontId="294" fillId="0" borderId="126" xfId="0" applyFont="1" applyBorder="1" applyAlignment="1">
      <alignment horizontal="left" vertical="center" wrapText="1" readingOrder="1"/>
    </xf>
    <xf numFmtId="175" fontId="294" fillId="0" borderId="126" xfId="0" applyNumberFormat="1" applyFont="1" applyBorder="1" applyAlignment="1">
      <alignment horizontal="center" vertical="center" wrapText="1" readingOrder="1"/>
    </xf>
    <xf numFmtId="0" fontId="331" fillId="0" borderId="112" xfId="0" applyFont="1" applyBorder="1" applyAlignment="1">
      <alignment horizontal="left" vertical="center" wrapText="1" readingOrder="1"/>
    </xf>
    <xf numFmtId="0" fontId="331" fillId="0" borderId="126" xfId="0" applyFont="1" applyBorder="1" applyAlignment="1">
      <alignment horizontal="left" vertical="center" wrapText="1" readingOrder="1"/>
    </xf>
    <xf numFmtId="0" fontId="294" fillId="0" borderId="0" xfId="0" applyFont="1" applyAlignment="1">
      <alignment horizontal="left" vertical="center" wrapText="1" readingOrder="1"/>
    </xf>
    <xf numFmtId="0" fontId="294" fillId="0" borderId="112" xfId="0" applyFont="1" applyBorder="1" applyAlignment="1">
      <alignment horizontal="left" vertical="center" wrapText="1" readingOrder="1"/>
    </xf>
    <xf numFmtId="175" fontId="292" fillId="0" borderId="126" xfId="0" applyNumberFormat="1" applyFont="1" applyBorder="1" applyAlignment="1">
      <alignment horizontal="center" vertical="center" wrapText="1"/>
    </xf>
    <xf numFmtId="0" fontId="292" fillId="0" borderId="0" xfId="0" applyFont="1" applyAlignment="1">
      <alignment horizontal="left" wrapText="1" readingOrder="1"/>
    </xf>
    <xf numFmtId="175" fontId="292" fillId="0" borderId="0" xfId="0" applyNumberFormat="1" applyFont="1" applyAlignment="1">
      <alignment horizontal="center" vertical="center" wrapText="1"/>
    </xf>
    <xf numFmtId="0" fontId="292" fillId="0" borderId="112" xfId="0" applyFont="1" applyBorder="1" applyAlignment="1">
      <alignment horizontal="left" wrapText="1" readingOrder="1"/>
    </xf>
    <xf numFmtId="175" fontId="292" fillId="0" borderId="112" xfId="0" applyNumberFormat="1" applyFont="1" applyBorder="1" applyAlignment="1">
      <alignment horizontal="center" vertical="center" wrapText="1"/>
    </xf>
    <xf numFmtId="175" fontId="292" fillId="0" borderId="0" xfId="0" applyNumberFormat="1" applyFont="1" applyAlignment="1">
      <alignment horizontal="center" vertical="center" wrapText="1" readingOrder="1"/>
    </xf>
    <xf numFmtId="0" fontId="330" fillId="0" borderId="0" xfId="0" applyFont="1" applyFill="1" applyBorder="1" applyAlignment="1" applyProtection="1">
      <alignment vertical="center"/>
    </xf>
    <xf numFmtId="0" fontId="335" fillId="0" borderId="0" xfId="0" applyFont="1" applyFill="1" applyBorder="1" applyAlignment="1">
      <alignment vertical="center" wrapText="1"/>
    </xf>
    <xf numFmtId="0" fontId="337" fillId="0" borderId="0" xfId="0" applyFont="1" applyBorder="1" applyAlignment="1">
      <alignment vertical="center"/>
    </xf>
    <xf numFmtId="0" fontId="293" fillId="0" borderId="0" xfId="0" applyFont="1" applyFill="1" applyBorder="1" applyAlignment="1">
      <alignment vertical="center" wrapText="1"/>
    </xf>
    <xf numFmtId="0" fontId="330" fillId="0" borderId="112" xfId="0" applyFont="1" applyFill="1" applyBorder="1" applyAlignment="1" applyProtection="1">
      <alignment vertical="center"/>
    </xf>
    <xf numFmtId="0" fontId="335" fillId="0" borderId="112"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293" fillId="0" borderId="112" xfId="0" applyFont="1" applyFill="1" applyBorder="1" applyAlignment="1">
      <alignment horizontal="center" vertical="center" wrapText="1"/>
    </xf>
    <xf numFmtId="0" fontId="337" fillId="0" borderId="129" xfId="0" applyFont="1" applyBorder="1" applyAlignment="1">
      <alignment vertical="center"/>
    </xf>
    <xf numFmtId="0" fontId="337" fillId="0" borderId="130" xfId="0" applyFont="1" applyBorder="1" applyAlignment="1">
      <alignment vertical="center"/>
    </xf>
    <xf numFmtId="0" fontId="341" fillId="0" borderId="0" xfId="0" applyFont="1" applyFill="1" applyBorder="1" applyAlignment="1" applyProtection="1">
      <alignment horizontal="left" vertical="center"/>
      <protection locked="0"/>
    </xf>
    <xf numFmtId="0" fontId="293" fillId="0" borderId="0" xfId="0" applyFont="1" applyFill="1" applyBorder="1" applyAlignment="1" applyProtection="1">
      <alignment horizontal="left" vertical="center" indent="1"/>
      <protection locked="0"/>
    </xf>
    <xf numFmtId="0" fontId="342" fillId="0" borderId="0" xfId="0" applyFont="1" applyFill="1" applyBorder="1" applyAlignment="1" applyProtection="1">
      <alignment horizontal="left" vertical="center"/>
      <protection locked="0"/>
    </xf>
    <xf numFmtId="0" fontId="0" fillId="0" borderId="0" xfId="0" applyAlignment="1">
      <alignment horizontal="right" vertical="center"/>
    </xf>
    <xf numFmtId="0" fontId="292" fillId="0" borderId="0" xfId="0" applyFont="1" applyAlignment="1">
      <alignment horizontal="center" vertical="center" wrapText="1"/>
    </xf>
    <xf numFmtId="365" fontId="292" fillId="0" borderId="0" xfId="0" applyNumberFormat="1" applyFont="1" applyAlignment="1">
      <alignment horizontal="center" vertical="center" wrapText="1" readingOrder="1"/>
    </xf>
    <xf numFmtId="365" fontId="292" fillId="0" borderId="129" xfId="0" applyNumberFormat="1" applyFont="1" applyBorder="1" applyAlignment="1">
      <alignment horizontal="center" vertical="center" wrapText="1" readingOrder="1"/>
    </xf>
    <xf numFmtId="365" fontId="292" fillId="0" borderId="0" xfId="0" applyNumberFormat="1" applyFont="1" applyAlignment="1">
      <alignment horizontal="center" vertical="center" wrapText="1"/>
    </xf>
    <xf numFmtId="365" fontId="297" fillId="0" borderId="129" xfId="0" applyNumberFormat="1" applyFont="1" applyBorder="1" applyAlignment="1">
      <alignment horizontal="center" vertical="center" wrapText="1" readingOrder="1"/>
    </xf>
    <xf numFmtId="365" fontId="294" fillId="0" borderId="0" xfId="0" applyNumberFormat="1" applyFont="1" applyAlignment="1">
      <alignment horizontal="center" vertical="center" wrapText="1" readingOrder="1"/>
    </xf>
    <xf numFmtId="365" fontId="294" fillId="0" borderId="129" xfId="0" applyNumberFormat="1" applyFont="1" applyBorder="1" applyAlignment="1">
      <alignment horizontal="center" vertical="center" wrapText="1" readingOrder="1"/>
    </xf>
    <xf numFmtId="365" fontId="292" fillId="0" borderId="130" xfId="0" applyNumberFormat="1" applyFont="1" applyBorder="1" applyAlignment="1">
      <alignment horizontal="center" vertical="center" wrapText="1" readingOrder="1"/>
    </xf>
    <xf numFmtId="365" fontId="297" fillId="0" borderId="130" xfId="0" applyNumberFormat="1" applyFont="1" applyBorder="1" applyAlignment="1">
      <alignment horizontal="center" vertical="center" wrapText="1" readingOrder="1"/>
    </xf>
    <xf numFmtId="365" fontId="294" fillId="0" borderId="128" xfId="0" applyNumberFormat="1" applyFont="1" applyBorder="1" applyAlignment="1">
      <alignment horizontal="center" vertical="center" wrapText="1" readingOrder="1"/>
    </xf>
    <xf numFmtId="365" fontId="292" fillId="0" borderId="0" xfId="0" applyNumberFormat="1" applyFont="1" applyBorder="1" applyAlignment="1">
      <alignment horizontal="center" vertical="center" wrapText="1" readingOrder="1"/>
    </xf>
    <xf numFmtId="365" fontId="297" fillId="0" borderId="0" xfId="0" applyNumberFormat="1" applyFont="1" applyBorder="1" applyAlignment="1">
      <alignment horizontal="center" vertical="center" wrapText="1" readingOrder="1"/>
    </xf>
    <xf numFmtId="365" fontId="294" fillId="0" borderId="127" xfId="0" applyNumberFormat="1" applyFont="1" applyBorder="1" applyAlignment="1">
      <alignment horizontal="center" vertical="center" wrapText="1" readingOrder="1"/>
    </xf>
    <xf numFmtId="365" fontId="294" fillId="0" borderId="130" xfId="0" applyNumberFormat="1" applyFont="1" applyBorder="1" applyAlignment="1">
      <alignment horizontal="center" vertical="center" wrapText="1" readingOrder="1"/>
    </xf>
    <xf numFmtId="365" fontId="294" fillId="0" borderId="0" xfId="0" applyNumberFormat="1" applyFont="1" applyBorder="1" applyAlignment="1">
      <alignment horizontal="center" vertical="center" wrapText="1" readingOrder="1"/>
    </xf>
    <xf numFmtId="0" fontId="292" fillId="0" borderId="126" xfId="0" applyFont="1" applyBorder="1" applyAlignment="1">
      <alignment horizontal="center" vertical="center" wrapText="1"/>
    </xf>
    <xf numFmtId="0" fontId="294" fillId="0" borderId="0" xfId="0" applyFont="1" applyAlignment="1">
      <alignment horizontal="center" vertical="center" wrapText="1"/>
    </xf>
    <xf numFmtId="175" fontId="292" fillId="0" borderId="126" xfId="0" applyNumberFormat="1" applyFont="1" applyBorder="1" applyAlignment="1">
      <alignment horizontal="center" vertical="center" wrapText="1" readingOrder="1"/>
    </xf>
    <xf numFmtId="365" fontId="292" fillId="0" borderId="126" xfId="0" applyNumberFormat="1" applyFont="1" applyBorder="1" applyAlignment="1">
      <alignment horizontal="center" vertical="center" wrapText="1" readingOrder="1"/>
    </xf>
    <xf numFmtId="0" fontId="334" fillId="0" borderId="0" xfId="0" applyFont="1" applyAlignment="1">
      <alignment horizontal="left" readingOrder="1"/>
    </xf>
    <xf numFmtId="0" fontId="354" fillId="2" borderId="0" xfId="0" applyFont="1" applyFill="1" applyBorder="1" applyAlignment="1" applyProtection="1">
      <alignment horizontal="left" vertical="center" wrapText="1"/>
    </xf>
    <xf numFmtId="0" fontId="334" fillId="0" borderId="0" xfId="0" applyFont="1" applyAlignment="1">
      <alignment horizontal="left" wrapText="1" readingOrder="1"/>
    </xf>
    <xf numFmtId="175" fontId="292" fillId="0" borderId="129" xfId="0" applyNumberFormat="1" applyFont="1" applyBorder="1" applyAlignment="1">
      <alignment horizontal="center" vertical="center" wrapText="1" readingOrder="1"/>
    </xf>
    <xf numFmtId="175" fontId="294" fillId="0" borderId="127" xfId="0" applyNumberFormat="1" applyFont="1" applyBorder="1" applyAlignment="1">
      <alignment horizontal="center" vertical="center" wrapText="1" readingOrder="1"/>
    </xf>
    <xf numFmtId="0" fontId="338" fillId="0" borderId="114" xfId="0" applyFont="1" applyBorder="1" applyAlignment="1">
      <alignment horizontal="center" vertical="center" wrapText="1" readingOrder="1"/>
    </xf>
    <xf numFmtId="365" fontId="330" fillId="0" borderId="126" xfId="0" applyNumberFormat="1" applyFont="1" applyBorder="1" applyAlignment="1">
      <alignment horizontal="center" vertical="center" wrapText="1" readingOrder="1"/>
    </xf>
    <xf numFmtId="365" fontId="330" fillId="0" borderId="0" xfId="0" applyNumberFormat="1" applyFont="1" applyAlignment="1">
      <alignment horizontal="center" vertical="center" wrapText="1" readingOrder="1"/>
    </xf>
    <xf numFmtId="365" fontId="355" fillId="0" borderId="0" xfId="0" applyNumberFormat="1" applyFont="1" applyAlignment="1">
      <alignment horizontal="center" vertical="center" wrapText="1" readingOrder="1"/>
    </xf>
    <xf numFmtId="365" fontId="355" fillId="0" borderId="112" xfId="0" applyNumberFormat="1" applyFont="1" applyBorder="1" applyAlignment="1">
      <alignment horizontal="center" vertical="center" wrapText="1" readingOrder="1"/>
    </xf>
    <xf numFmtId="365" fontId="355" fillId="0" borderId="114" xfId="0" applyNumberFormat="1" applyFont="1" applyBorder="1" applyAlignment="1">
      <alignment horizontal="center" vertical="center" wrapText="1" readingOrder="1"/>
    </xf>
    <xf numFmtId="365" fontId="355" fillId="0" borderId="125" xfId="0" applyNumberFormat="1" applyFont="1" applyBorder="1" applyAlignment="1">
      <alignment horizontal="center" vertical="center" wrapText="1" readingOrder="1"/>
    </xf>
    <xf numFmtId="365" fontId="338" fillId="0" borderId="114" xfId="0" applyNumberFormat="1" applyFont="1" applyBorder="1" applyAlignment="1">
      <alignment horizontal="center" vertical="center" wrapText="1" readingOrder="1"/>
    </xf>
    <xf numFmtId="365" fontId="338"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56" fillId="0" borderId="112" xfId="2288" applyFont="1" applyFill="1" applyBorder="1" applyAlignment="1">
      <alignment horizontal="center" vertical="center" wrapText="1"/>
    </xf>
    <xf numFmtId="330" fontId="294" fillId="0" borderId="0" xfId="2288" applyNumberFormat="1" applyFont="1" applyFill="1" applyBorder="1" applyAlignment="1">
      <alignment horizontal="left" vertical="center"/>
    </xf>
    <xf numFmtId="0" fontId="292" fillId="0" borderId="0" xfId="2288" applyFont="1" applyFill="1" applyBorder="1" applyAlignment="1">
      <alignment vertical="center"/>
    </xf>
    <xf numFmtId="330" fontId="292" fillId="0" borderId="0" xfId="1954" applyNumberFormat="1" applyFont="1" applyFill="1" applyAlignment="1">
      <alignment horizontal="left" vertical="center" wrapText="1"/>
    </xf>
    <xf numFmtId="0" fontId="292" fillId="0" borderId="0" xfId="2288" applyFont="1" applyFill="1" applyAlignment="1">
      <alignment vertical="center"/>
    </xf>
    <xf numFmtId="330" fontId="292" fillId="0" borderId="0" xfId="1954" applyNumberFormat="1" applyFont="1" applyFill="1" applyBorder="1" applyAlignment="1">
      <alignment horizontal="left" vertical="center"/>
    </xf>
    <xf numFmtId="330" fontId="294" fillId="0" borderId="0" xfId="1954" applyNumberFormat="1" applyFont="1" applyFill="1" applyBorder="1" applyAlignment="1">
      <alignment horizontal="left" vertical="center"/>
    </xf>
    <xf numFmtId="330" fontId="292" fillId="0" borderId="0" xfId="1954" applyNumberFormat="1" applyFont="1" applyFill="1" applyAlignment="1">
      <alignment horizontal="left" vertical="center"/>
    </xf>
    <xf numFmtId="0" fontId="294" fillId="0" borderId="0" xfId="2288" applyFont="1" applyFill="1" applyBorder="1" applyAlignment="1">
      <alignment vertical="center"/>
    </xf>
    <xf numFmtId="0" fontId="13" fillId="0" borderId="0" xfId="2288" applyFont="1" applyFill="1" applyBorder="1" applyAlignment="1">
      <alignment vertical="center"/>
    </xf>
    <xf numFmtId="0" fontId="330" fillId="0" borderId="112" xfId="3153" applyFont="1" applyFill="1" applyBorder="1" applyAlignment="1" applyProtection="1">
      <alignment horizontal="left" vertical="center"/>
    </xf>
    <xf numFmtId="365" fontId="293" fillId="0" borderId="0" xfId="0" applyNumberFormat="1" applyFont="1" applyAlignment="1">
      <alignment vertical="center" wrapText="1"/>
    </xf>
    <xf numFmtId="0" fontId="357" fillId="0" borderId="112" xfId="0" applyFont="1" applyFill="1" applyBorder="1" applyAlignment="1" applyProtection="1">
      <alignment horizontal="center" vertical="center" wrapText="1"/>
      <protection locked="0"/>
    </xf>
    <xf numFmtId="0" fontId="358" fillId="0" borderId="0" xfId="0" applyFont="1" applyAlignment="1">
      <alignment vertical="center"/>
    </xf>
    <xf numFmtId="0" fontId="339" fillId="0" borderId="0" xfId="0" applyFont="1" applyAlignment="1">
      <alignment horizontal="center" vertical="center"/>
    </xf>
    <xf numFmtId="0" fontId="293" fillId="0" borderId="0" xfId="0" applyNumberFormat="1" applyFont="1" applyAlignment="1">
      <alignment horizontal="center" vertical="center"/>
    </xf>
    <xf numFmtId="0" fontId="338" fillId="0" borderId="0" xfId="0" applyFont="1" applyAlignment="1">
      <alignment vertical="center"/>
    </xf>
    <xf numFmtId="0" fontId="338" fillId="0" borderId="0" xfId="0" applyFont="1" applyAlignment="1">
      <alignment horizontal="center" vertical="center"/>
    </xf>
    <xf numFmtId="0" fontId="338" fillId="0" borderId="0" xfId="0" applyNumberFormat="1" applyFont="1" applyAlignment="1">
      <alignment horizontal="center" vertical="center"/>
    </xf>
    <xf numFmtId="0" fontId="336" fillId="0" borderId="0" xfId="0" applyFont="1" applyAlignment="1">
      <alignment vertical="center"/>
    </xf>
    <xf numFmtId="0" fontId="336" fillId="0" borderId="0" xfId="0" applyFont="1" applyAlignment="1">
      <alignment horizontal="center" vertical="center"/>
    </xf>
    <xf numFmtId="0" fontId="336" fillId="0" borderId="0" xfId="0" applyNumberFormat="1" applyFont="1" applyAlignment="1">
      <alignment horizontal="center" vertical="center"/>
    </xf>
    <xf numFmtId="0" fontId="339" fillId="0" borderId="0" xfId="0" applyFont="1" applyAlignment="1">
      <alignment vertical="center"/>
    </xf>
    <xf numFmtId="0" fontId="338" fillId="0" borderId="113" xfId="0" applyFont="1" applyBorder="1" applyAlignment="1">
      <alignment vertical="center"/>
    </xf>
    <xf numFmtId="0" fontId="338" fillId="0" borderId="114" xfId="0" applyFont="1" applyBorder="1" applyAlignment="1">
      <alignment horizontal="center" vertical="center"/>
    </xf>
    <xf numFmtId="0" fontId="338" fillId="0" borderId="114" xfId="0" applyNumberFormat="1" applyFont="1" applyBorder="1" applyAlignment="1">
      <alignment horizontal="center" vertical="center"/>
    </xf>
    <xf numFmtId="0" fontId="338" fillId="0" borderId="125" xfId="0" applyFont="1" applyBorder="1" applyAlignment="1">
      <alignment horizontal="center" vertical="center"/>
    </xf>
    <xf numFmtId="0" fontId="338" fillId="0" borderId="125" xfId="0" applyNumberFormat="1" applyFont="1" applyBorder="1" applyAlignment="1">
      <alignment horizontal="center" vertical="center"/>
    </xf>
    <xf numFmtId="0" fontId="357" fillId="0" borderId="0" xfId="0" applyFont="1" applyAlignment="1">
      <alignment vertical="center"/>
    </xf>
    <xf numFmtId="0" fontId="106" fillId="0" borderId="0" xfId="0" applyFont="1" applyAlignment="1">
      <alignment vertical="center"/>
    </xf>
    <xf numFmtId="17" fontId="339" fillId="0" borderId="0" xfId="0" applyNumberFormat="1" applyFont="1" applyAlignment="1">
      <alignment horizontal="center" vertical="center" wrapText="1" readingOrder="1"/>
    </xf>
    <xf numFmtId="0" fontId="336" fillId="0" borderId="0" xfId="0" applyFont="1" applyAlignment="1">
      <alignment horizontal="center" vertical="center" wrapText="1"/>
    </xf>
    <xf numFmtId="0" fontId="338" fillId="0" borderId="0" xfId="0" applyFont="1" applyAlignment="1">
      <alignment horizontal="center" vertical="center" wrapText="1"/>
    </xf>
    <xf numFmtId="0" fontId="336" fillId="0" borderId="112" xfId="0" applyFont="1" applyBorder="1" applyAlignment="1">
      <alignment horizontal="center" vertical="center" wrapText="1"/>
    </xf>
    <xf numFmtId="0" fontId="336" fillId="0" borderId="126" xfId="0" applyFont="1" applyBorder="1" applyAlignment="1">
      <alignment horizontal="center" vertical="center" wrapText="1"/>
    </xf>
    <xf numFmtId="0" fontId="339" fillId="0" borderId="0" xfId="0" applyFont="1" applyAlignment="1">
      <alignment horizontal="center" vertical="center" wrapText="1"/>
    </xf>
    <xf numFmtId="0" fontId="339" fillId="0" borderId="0" xfId="0" applyFont="1" applyAlignment="1">
      <alignment horizontal="center" vertical="center" wrapText="1" readingOrder="1"/>
    </xf>
    <xf numFmtId="0" fontId="353" fillId="0" borderId="0" xfId="0" applyFont="1" applyAlignment="1">
      <alignment vertical="center" wrapText="1"/>
    </xf>
    <xf numFmtId="0" fontId="369" fillId="2" borderId="0" xfId="0" applyFont="1" applyFill="1" applyBorder="1" applyAlignment="1" applyProtection="1">
      <alignment horizontal="left" vertical="center" wrapText="1"/>
    </xf>
    <xf numFmtId="0" fontId="370" fillId="2" borderId="0" xfId="6193" applyFont="1" applyFill="1" applyBorder="1" applyAlignment="1" applyProtection="1">
      <alignment horizontal="left" vertical="center" wrapText="1"/>
    </xf>
    <xf numFmtId="0" fontId="330" fillId="2" borderId="0" xfId="2288" applyFont="1" applyFill="1" applyBorder="1" applyAlignment="1" applyProtection="1">
      <alignment vertical="center" wrapText="1"/>
    </xf>
    <xf numFmtId="0" fontId="336" fillId="0" borderId="0" xfId="0" applyFont="1" applyBorder="1" applyAlignment="1">
      <alignment horizontal="center" vertical="center" wrapText="1"/>
    </xf>
    <xf numFmtId="0" fontId="338" fillId="0" borderId="130" xfId="0" applyFont="1" applyBorder="1" applyAlignment="1">
      <alignment horizontal="center" vertical="center" wrapText="1" readingOrder="1"/>
    </xf>
    <xf numFmtId="175" fontId="371" fillId="0" borderId="126" xfId="0" applyNumberFormat="1" applyFont="1" applyBorder="1" applyAlignment="1">
      <alignment horizontal="center" vertical="center" wrapText="1" readingOrder="1"/>
    </xf>
    <xf numFmtId="175" fontId="372" fillId="0" borderId="0" xfId="0" applyNumberFormat="1" applyFont="1" applyAlignment="1">
      <alignment horizontal="center" vertical="center" wrapText="1" readingOrder="1"/>
    </xf>
    <xf numFmtId="175" fontId="371" fillId="0" borderId="0" xfId="0" applyNumberFormat="1" applyFont="1" applyAlignment="1">
      <alignment horizontal="center" vertical="center" wrapText="1" readingOrder="1"/>
    </xf>
    <xf numFmtId="365" fontId="292" fillId="0" borderId="112" xfId="0" applyNumberFormat="1" applyFont="1" applyBorder="1" applyAlignment="1">
      <alignment horizontal="center" vertical="center" wrapText="1" readingOrder="1"/>
    </xf>
    <xf numFmtId="365" fontId="371" fillId="0" borderId="126" xfId="0" applyNumberFormat="1" applyFont="1" applyBorder="1" applyAlignment="1">
      <alignment horizontal="center" vertical="center" wrapText="1" readingOrder="1"/>
    </xf>
    <xf numFmtId="365" fontId="372" fillId="0" borderId="0" xfId="0" applyNumberFormat="1" applyFont="1" applyAlignment="1">
      <alignment horizontal="center" vertical="center" wrapText="1" readingOrder="1"/>
    </xf>
    <xf numFmtId="365" fontId="371" fillId="0" borderId="0" xfId="0" applyNumberFormat="1" applyFont="1" applyAlignment="1">
      <alignment horizontal="center" vertical="center" wrapText="1" readingOrder="1"/>
    </xf>
    <xf numFmtId="0" fontId="293" fillId="0" borderId="0" xfId="0" applyFont="1" applyFill="1" applyBorder="1" applyAlignment="1" applyProtection="1">
      <alignment horizontal="center" vertical="center" wrapText="1"/>
      <protection locked="0"/>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1" fontId="294" fillId="0" borderId="126" xfId="0" applyNumberFormat="1" applyFont="1" applyBorder="1" applyAlignment="1">
      <alignment horizontal="center" vertical="center" readingOrder="1"/>
    </xf>
    <xf numFmtId="1" fontId="294" fillId="0" borderId="0" xfId="0" applyNumberFormat="1" applyFont="1" applyAlignment="1">
      <alignment horizontal="center" vertical="center" wrapText="1" readingOrder="1"/>
    </xf>
    <xf numFmtId="1" fontId="294" fillId="0" borderId="126" xfId="0" applyNumberFormat="1" applyFont="1" applyBorder="1" applyAlignment="1">
      <alignment horizontal="center" vertical="center" wrapText="1" readingOrder="1"/>
    </xf>
    <xf numFmtId="1" fontId="294" fillId="0" borderId="114" xfId="0" applyNumberFormat="1" applyFont="1" applyBorder="1" applyAlignment="1">
      <alignment horizontal="center" vertical="center" wrapText="1" readingOrder="1"/>
    </xf>
    <xf numFmtId="0" fontId="334" fillId="0" borderId="0" xfId="0" applyFont="1" applyFill="1" applyAlignment="1">
      <alignment wrapText="1"/>
    </xf>
    <xf numFmtId="0" fontId="298" fillId="0" borderId="0" xfId="0" applyFont="1" applyFill="1" applyBorder="1" applyAlignment="1">
      <alignment horizontal="left" vertical="center" wrapText="1"/>
    </xf>
    <xf numFmtId="330" fontId="294" fillId="0" borderId="139" xfId="1954" applyNumberFormat="1" applyFont="1" applyFill="1" applyBorder="1" applyAlignment="1">
      <alignment horizontal="left" vertical="center"/>
    </xf>
    <xf numFmtId="0" fontId="292" fillId="0" borderId="140" xfId="2288" applyFont="1" applyFill="1" applyBorder="1" applyAlignment="1">
      <alignment vertical="center"/>
    </xf>
    <xf numFmtId="365" fontId="294" fillId="0" borderId="140" xfId="0" applyNumberFormat="1" applyFont="1" applyBorder="1" applyAlignment="1">
      <alignment horizontal="center" vertical="center" wrapText="1" readingOrder="1"/>
    </xf>
    <xf numFmtId="365" fontId="294" fillId="0" borderId="141" xfId="0" applyNumberFormat="1" applyFont="1" applyBorder="1" applyAlignment="1">
      <alignment horizontal="center" vertical="center" wrapText="1" readingOrder="1"/>
    </xf>
    <xf numFmtId="0" fontId="294" fillId="0" borderId="140" xfId="2288" applyFont="1" applyFill="1" applyBorder="1" applyAlignment="1">
      <alignment vertical="center"/>
    </xf>
    <xf numFmtId="0" fontId="354" fillId="2" borderId="0" xfId="0" applyFont="1" applyFill="1" applyBorder="1" applyAlignment="1" applyProtection="1">
      <alignment horizontal="left" vertical="center" wrapText="1"/>
    </xf>
    <xf numFmtId="365" fontId="294" fillId="0" borderId="0" xfId="2288" applyNumberFormat="1" applyFont="1" applyFill="1" applyBorder="1" applyAlignment="1" applyProtection="1">
      <alignment horizontal="center" vertical="center"/>
      <protection locked="0"/>
    </xf>
    <xf numFmtId="365" fontId="294" fillId="0" borderId="114" xfId="2288" applyNumberFormat="1" applyFont="1" applyFill="1" applyBorder="1" applyAlignment="1" applyProtection="1">
      <alignment horizontal="center" vertical="center"/>
      <protection locked="0"/>
    </xf>
    <xf numFmtId="0" fontId="355" fillId="0" borderId="0" xfId="3153" applyFont="1" applyFill="1" applyBorder="1" applyAlignment="1">
      <alignment horizontal="left" vertical="center" wrapText="1"/>
    </xf>
    <xf numFmtId="365" fontId="375" fillId="0" borderId="0" xfId="3153" applyNumberFormat="1" applyFont="1" applyFill="1" applyBorder="1" applyAlignment="1">
      <alignment horizontal="center" vertical="center"/>
    </xf>
    <xf numFmtId="365" fontId="355" fillId="0" borderId="0" xfId="3153" applyNumberFormat="1" applyFont="1" applyFill="1" applyBorder="1" applyAlignment="1">
      <alignment horizontal="center" vertical="center"/>
    </xf>
    <xf numFmtId="0" fontId="169" fillId="0" borderId="0" xfId="3153" applyFont="1" applyFill="1" applyAlignment="1">
      <alignment vertical="center"/>
    </xf>
    <xf numFmtId="365" fontId="375" fillId="0" borderId="114" xfId="1954" applyNumberFormat="1" applyFont="1" applyFill="1" applyBorder="1" applyAlignment="1" applyProtection="1">
      <alignment horizontal="center" vertical="center"/>
    </xf>
    <xf numFmtId="365" fontId="355" fillId="0" borderId="114" xfId="1954" applyNumberFormat="1" applyFont="1" applyFill="1" applyBorder="1" applyAlignment="1" applyProtection="1">
      <alignment horizontal="center" vertical="center"/>
    </xf>
    <xf numFmtId="365" fontId="355" fillId="0" borderId="125" xfId="1954" applyNumberFormat="1" applyFont="1" applyFill="1" applyBorder="1" applyAlignment="1" applyProtection="1">
      <alignment horizontal="center" vertical="center"/>
    </xf>
    <xf numFmtId="367" fontId="339" fillId="116" borderId="0" xfId="0" applyNumberFormat="1" applyFont="1" applyFill="1" applyAlignment="1">
      <alignment horizontal="center" vertical="center"/>
    </xf>
    <xf numFmtId="367" fontId="338" fillId="116" borderId="0" xfId="0" applyNumberFormat="1" applyFont="1" applyFill="1" applyAlignment="1">
      <alignment horizontal="center" vertical="center"/>
    </xf>
    <xf numFmtId="0" fontId="339" fillId="116" borderId="0" xfId="0" applyNumberFormat="1" applyFont="1" applyFill="1" applyAlignment="1">
      <alignment horizontal="center" vertical="center"/>
    </xf>
    <xf numFmtId="0" fontId="338" fillId="116" borderId="0" xfId="0" applyNumberFormat="1" applyFont="1" applyFill="1" applyAlignment="1">
      <alignment horizontal="center" vertical="center"/>
    </xf>
    <xf numFmtId="0" fontId="336" fillId="116" borderId="0" xfId="0" applyFont="1" applyFill="1" applyAlignment="1">
      <alignment horizontal="center" vertical="center"/>
    </xf>
    <xf numFmtId="0" fontId="339" fillId="116" borderId="0" xfId="0" applyFont="1" applyFill="1" applyAlignment="1">
      <alignment horizontal="center" vertical="center"/>
    </xf>
    <xf numFmtId="0" fontId="338" fillId="116" borderId="0" xfId="0" applyFont="1" applyFill="1" applyAlignment="1">
      <alignment horizontal="center" vertical="center"/>
    </xf>
    <xf numFmtId="368" fontId="339" fillId="116" borderId="0" xfId="0" applyNumberFormat="1" applyFont="1" applyFill="1" applyAlignment="1">
      <alignment horizontal="center" vertical="center"/>
    </xf>
    <xf numFmtId="368" fontId="376" fillId="116" borderId="0" xfId="0" applyNumberFormat="1" applyFont="1" applyFill="1" applyAlignment="1">
      <alignment horizontal="center" vertical="center"/>
    </xf>
    <xf numFmtId="367" fontId="336" fillId="116" borderId="0" xfId="0" applyNumberFormat="1" applyFont="1" applyFill="1" applyAlignment="1">
      <alignment horizontal="center" vertical="center"/>
    </xf>
    <xf numFmtId="367" fontId="338" fillId="116" borderId="114" xfId="0" applyNumberFormat="1" applyFont="1" applyFill="1" applyBorder="1" applyAlignment="1">
      <alignment horizontal="center" vertical="center"/>
    </xf>
    <xf numFmtId="0" fontId="334" fillId="0" borderId="0" xfId="0" applyFont="1" applyFill="1" applyAlignment="1">
      <alignment horizontal="left" readingOrder="1"/>
    </xf>
    <xf numFmtId="0" fontId="330" fillId="0" borderId="0" xfId="0" applyFont="1" applyFill="1" applyBorder="1" applyAlignment="1" applyProtection="1">
      <alignment horizontal="left" vertical="center"/>
    </xf>
    <xf numFmtId="0" fontId="330" fillId="0" borderId="112" xfId="0" applyFont="1" applyFill="1" applyBorder="1" applyAlignment="1" applyProtection="1">
      <alignment horizontal="left" vertical="center"/>
    </xf>
    <xf numFmtId="0" fontId="296" fillId="0" borderId="0" xfId="0" applyFont="1" applyFill="1" applyBorder="1" applyAlignment="1">
      <alignment horizontal="center" vertical="center" wrapText="1"/>
    </xf>
    <xf numFmtId="0" fontId="296" fillId="0" borderId="112" xfId="0" applyFont="1" applyFill="1" applyBorder="1" applyAlignment="1">
      <alignment horizontal="center" vertical="center" wrapText="1"/>
    </xf>
    <xf numFmtId="0" fontId="330" fillId="2" borderId="0" xfId="0" applyFont="1" applyFill="1" applyBorder="1" applyAlignment="1" applyProtection="1">
      <alignment horizontal="center" vertical="center" wrapText="1"/>
    </xf>
    <xf numFmtId="0" fontId="354" fillId="2" borderId="0" xfId="0" applyFont="1" applyFill="1" applyBorder="1" applyAlignment="1" applyProtection="1">
      <alignment horizontal="left" vertical="center" wrapText="1"/>
    </xf>
    <xf numFmtId="0" fontId="330" fillId="0" borderId="0" xfId="2288" applyFont="1" applyFill="1" applyBorder="1" applyAlignment="1" applyProtection="1">
      <alignment horizontal="left" vertical="center"/>
    </xf>
    <xf numFmtId="0" fontId="330" fillId="0" borderId="112" xfId="2288" applyFont="1" applyFill="1" applyBorder="1" applyAlignment="1" applyProtection="1">
      <alignment horizontal="left" vertical="center"/>
    </xf>
    <xf numFmtId="0" fontId="335" fillId="0" borderId="0" xfId="0" applyFont="1" applyAlignment="1">
      <alignment horizontal="center" vertical="center" wrapText="1" readingOrder="1"/>
    </xf>
    <xf numFmtId="0" fontId="335" fillId="0" borderId="112" xfId="0" applyFont="1" applyBorder="1" applyAlignment="1">
      <alignment horizontal="center" vertical="center" wrapText="1" readingOrder="1"/>
    </xf>
    <xf numFmtId="0" fontId="330" fillId="2" borderId="0" xfId="2288" applyFont="1" applyFill="1" applyBorder="1" applyAlignment="1" applyProtection="1">
      <alignment horizontal="center" vertical="center" wrapText="1"/>
    </xf>
    <xf numFmtId="0" fontId="333" fillId="0" borderId="0" xfId="0" applyFont="1" applyFill="1" applyBorder="1" applyAlignment="1">
      <alignment horizontal="center" vertical="center" wrapText="1"/>
    </xf>
    <xf numFmtId="0" fontId="333" fillId="0" borderId="112" xfId="0" applyFont="1" applyFill="1" applyBorder="1" applyAlignment="1">
      <alignment horizontal="center" vertical="center" wrapText="1"/>
    </xf>
    <xf numFmtId="0" fontId="338" fillId="0" borderId="112" xfId="0" applyFont="1" applyFill="1" applyBorder="1" applyAlignment="1">
      <alignment horizontal="center" vertical="center" wrapText="1"/>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6"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29" fillId="0" borderId="0" xfId="2288" applyFont="1" applyFill="1" applyAlignment="1">
      <alignment horizontal="center" vertical="center"/>
    </xf>
    <xf numFmtId="14" fontId="232" fillId="67" borderId="67" xfId="2288" applyNumberFormat="1" applyFont="1" applyFill="1" applyBorder="1" applyAlignment="1" applyProtection="1">
      <alignment horizontal="center" vertical="center"/>
    </xf>
    <xf numFmtId="0" fontId="232" fillId="67" borderId="69" xfId="2288" applyFont="1" applyFill="1" applyBorder="1" applyAlignment="1" applyProtection="1">
      <alignment horizontal="center" vertical="center"/>
    </xf>
    <xf numFmtId="0" fontId="232" fillId="67" borderId="68" xfId="2288" applyFont="1" applyFill="1" applyBorder="1" applyAlignment="1" applyProtection="1">
      <alignment horizontal="center" vertical="center"/>
    </xf>
    <xf numFmtId="0" fontId="232"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6" fillId="0" borderId="0" xfId="2288" applyFont="1" applyFill="1" applyBorder="1" applyAlignment="1">
      <alignment horizontal="center" vertical="center" wrapText="1"/>
    </xf>
    <xf numFmtId="14" fontId="296"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34" fillId="0" borderId="0" xfId="0" applyFont="1" applyFill="1" applyAlignment="1">
      <alignment horizontal="left" wrapText="1" readingOrder="1"/>
    </xf>
    <xf numFmtId="0" fontId="334" fillId="0" borderId="0" xfId="0" applyFont="1" applyFill="1" applyAlignment="1">
      <alignment horizontal="left" readingOrder="1"/>
    </xf>
    <xf numFmtId="0" fontId="353" fillId="0" borderId="0" xfId="0" applyFont="1" applyFill="1" applyAlignment="1">
      <alignment horizontal="left" vertical="center" wrapText="1"/>
    </xf>
    <xf numFmtId="0" fontId="353" fillId="116" borderId="0" xfId="0" applyFont="1" applyFill="1" applyAlignment="1">
      <alignment horizontal="center" vertical="center" wrapText="1"/>
    </xf>
    <xf numFmtId="367" fontId="353" fillId="116" borderId="0" xfId="0" applyNumberFormat="1" applyFont="1" applyFill="1" applyAlignment="1">
      <alignment horizontal="center" vertical="center" wrapText="1"/>
    </xf>
    <xf numFmtId="369" fontId="331" fillId="0" borderId="0" xfId="1954" applyNumberFormat="1" applyFont="1" applyFill="1" applyBorder="1" applyAlignment="1">
      <alignment horizontal="center" vertical="center"/>
    </xf>
    <xf numFmtId="369" fontId="294" fillId="0" borderId="0" xfId="1954" applyNumberFormat="1" applyFont="1" applyFill="1" applyBorder="1" applyAlignment="1">
      <alignment horizontal="center" vertical="center"/>
    </xf>
    <xf numFmtId="330" fontId="292" fillId="0" borderId="0" xfId="2288" applyNumberFormat="1" applyFont="1" applyFill="1" applyBorder="1" applyAlignment="1">
      <alignment horizontal="left" vertical="center"/>
    </xf>
    <xf numFmtId="369" fontId="377" fillId="0" borderId="0" xfId="1954" applyNumberFormat="1" applyFont="1" applyFill="1" applyBorder="1" applyAlignment="1">
      <alignment horizontal="center" vertical="center"/>
    </xf>
    <xf numFmtId="369" fontId="292" fillId="0" borderId="0" xfId="1954" applyNumberFormat="1" applyFont="1" applyFill="1" applyBorder="1" applyAlignment="1">
      <alignment horizontal="center" vertical="center"/>
    </xf>
    <xf numFmtId="369" fontId="377" fillId="0" borderId="0" xfId="1954" applyNumberFormat="1" applyFont="1" applyFill="1" applyAlignment="1">
      <alignment horizontal="center" vertical="center"/>
    </xf>
    <xf numFmtId="369" fontId="292" fillId="0" borderId="0" xfId="1954" applyNumberFormat="1" applyFont="1" applyFill="1" applyAlignment="1">
      <alignment horizontal="center" vertical="center"/>
    </xf>
    <xf numFmtId="369" fontId="331" fillId="0" borderId="140" xfId="1954" applyNumberFormat="1" applyFont="1" applyFill="1" applyBorder="1" applyAlignment="1">
      <alignment horizontal="center" vertical="center"/>
    </xf>
    <xf numFmtId="369" fontId="294" fillId="0" borderId="140" xfId="1954" applyNumberFormat="1" applyFont="1" applyFill="1" applyBorder="1" applyAlignment="1">
      <alignment horizontal="center" vertical="center"/>
    </xf>
    <xf numFmtId="369" fontId="294" fillId="0" borderId="141" xfId="1954" applyNumberFormat="1" applyFont="1" applyFill="1" applyBorder="1" applyAlignment="1">
      <alignment horizontal="center" vertical="center"/>
    </xf>
    <xf numFmtId="0" fontId="339" fillId="116" borderId="0" xfId="0" applyNumberFormat="1" applyFont="1" applyFill="1" applyAlignment="1">
      <alignment horizontal="left" vertical="center"/>
    </xf>
    <xf numFmtId="10" fontId="339" fillId="116" borderId="0" xfId="0" applyNumberFormat="1" applyFont="1" applyFill="1" applyAlignment="1">
      <alignment horizontal="center" vertical="center"/>
    </xf>
    <xf numFmtId="0" fontId="338" fillId="116" borderId="0" xfId="0" applyFont="1" applyFill="1" applyAlignment="1">
      <alignment vertical="center"/>
    </xf>
    <xf numFmtId="0" fontId="293" fillId="116" borderId="0" xfId="0" applyNumberFormat="1" applyFont="1" applyFill="1" applyAlignment="1">
      <alignment horizontal="center" vertical="center"/>
    </xf>
    <xf numFmtId="368" fontId="338" fillId="116" borderId="0" xfId="0" applyNumberFormat="1" applyFont="1" applyFill="1" applyAlignment="1">
      <alignment horizontal="center" vertical="center"/>
    </xf>
    <xf numFmtId="367" fontId="353" fillId="116" borderId="0" xfId="0" applyNumberFormat="1" applyFont="1" applyFill="1" applyAlignment="1">
      <alignment vertical="center"/>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6">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2124539174806202"/>
          <c:y val="0.10484021605390972"/>
          <c:w val="0.8503609510921335"/>
          <c:h val="0.74356424284814693"/>
        </c:manualLayout>
      </c:layout>
      <c:barChart>
        <c:barDir val="col"/>
        <c:grouping val="stacked"/>
        <c:ser>
          <c:idx val="0"/>
          <c:order val="0"/>
          <c:spPr>
            <a:solidFill>
              <a:schemeClr val="tx1"/>
            </a:solidFill>
            <a:ln w="25400">
              <a:noFill/>
            </a:ln>
          </c:spPr>
          <c:dPt>
            <c:idx val="0"/>
            <c:spPr>
              <a:solidFill>
                <a:schemeClr val="bg1"/>
              </a:solidFill>
              <a:ln w="9525">
                <a:solidFill>
                  <a:schemeClr val="tx1"/>
                </a:solidFill>
              </a:ln>
            </c:spPr>
          </c:dPt>
          <c:dPt>
            <c:idx val="1"/>
            <c:invertIfNegative val="1"/>
            <c:spPr>
              <a:noFill/>
              <a:ln w="25400">
                <a:noFill/>
              </a:ln>
            </c:spPr>
          </c:dPt>
          <c:dPt>
            <c:idx val="2"/>
            <c:spPr>
              <a:noFill/>
              <a:ln w="25400">
                <a:noFill/>
              </a:ln>
            </c:spPr>
          </c:dPt>
          <c:dPt>
            <c:idx val="5"/>
            <c:spPr>
              <a:solidFill>
                <a:schemeClr val="bg2"/>
              </a:solidFill>
              <a:ln w="25400">
                <a:noFill/>
              </a:ln>
            </c:spPr>
          </c:dPt>
          <c:dLbls>
            <c:numFmt formatCode="#,##0" sourceLinked="0"/>
            <c:txPr>
              <a:bodyPr/>
              <a:lstStyle/>
              <a:p>
                <a:pPr>
                  <a:defRPr sz="1100" b="1" baseline="0">
                    <a:solidFill>
                      <a:schemeClr val="tx1"/>
                    </a:solidFill>
                  </a:defRPr>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dPt>
            <c:idx val="1"/>
            <c:spPr>
              <a:solidFill>
                <a:srgbClr val="00B050"/>
              </a:solidFill>
              <a:ln w="9525">
                <a:solidFill>
                  <a:srgbClr val="818A8F"/>
                </a:solidFill>
              </a:ln>
            </c:spPr>
          </c:dPt>
          <c:dPt>
            <c:idx val="2"/>
            <c:spPr>
              <a:solidFill>
                <a:srgbClr val="00B050"/>
              </a:solidFill>
              <a:ln w="9525">
                <a:solidFill>
                  <a:srgbClr val="818A8F"/>
                </a:solidFill>
              </a:ln>
            </c:spPr>
          </c:dPt>
          <c:dPt>
            <c:idx val="3"/>
            <c:spPr>
              <a:solidFill>
                <a:srgbClr val="C00000"/>
              </a:solidFill>
              <a:ln w="9525">
                <a:solidFill>
                  <a:srgbClr val="818A8F"/>
                </a:solidFill>
              </a:ln>
            </c:spPr>
          </c:dPt>
          <c:dPt>
            <c:idx val="4"/>
            <c:spPr>
              <a:solidFill>
                <a:srgbClr val="00B050"/>
              </a:solidFill>
              <a:ln w="9525">
                <a:solidFill>
                  <a:srgbClr val="818A8F"/>
                </a:solidFill>
              </a:ln>
            </c:spPr>
          </c:dPt>
          <c:dPt>
            <c:idx val="5"/>
            <c:spPr>
              <a:solidFill>
                <a:srgbClr val="C00000"/>
              </a:solidFill>
              <a:ln w="9525">
                <a:solidFill>
                  <a:srgbClr val="818A8F"/>
                </a:solidFill>
              </a:ln>
            </c:spPr>
          </c:dPt>
          <c:dLbls>
            <c:dLbl>
              <c:idx val="1"/>
              <c:layout>
                <c:manualLayout>
                  <c:x val="1.6999231420575941E-3"/>
                  <c:y val="-3.3825782570799455E-2"/>
                </c:manualLayout>
              </c:layout>
              <c:showVal val="1"/>
            </c:dLbl>
            <c:dLbl>
              <c:idx val="2"/>
              <c:layout>
                <c:manualLayout>
                  <c:x val="0"/>
                  <c:y val="-5.1909868206793747E-2"/>
                </c:manualLayout>
              </c:layout>
              <c:tx>
                <c:rich>
                  <a:bodyPr/>
                  <a:lstStyle/>
                  <a:p>
                    <a:r>
                      <a:rPr lang="en-US"/>
                      <a:t>(31)</a:t>
                    </a:r>
                  </a:p>
                </c:rich>
              </c:tx>
              <c:showVal val="1"/>
            </c:dLbl>
            <c:dLbl>
              <c:idx val="3"/>
              <c:layout>
                <c:manualLayout>
                  <c:x val="-6.2329795169671871E-17"/>
                  <c:y val="-5.637630428466571E-2"/>
                </c:manualLayout>
              </c:layout>
              <c:showVal val="1"/>
            </c:dLbl>
            <c:dLbl>
              <c:idx val="4"/>
              <c:layout>
                <c:manualLayout>
                  <c:x val="-1.6999231420576244E-3"/>
                  <c:y val="-4.2282228213499293E-2"/>
                </c:manualLayout>
              </c:layout>
              <c:tx>
                <c:rich>
                  <a:bodyPr/>
                  <a:lstStyle/>
                  <a:p>
                    <a:r>
                      <a:rPr lang="en-US" sz="1100" b="1"/>
                      <a:t>(</a:t>
                    </a:r>
                    <a:r>
                      <a:rPr lang="en-US"/>
                      <a:t>3)</a:t>
                    </a:r>
                  </a:p>
                </c:rich>
              </c:tx>
              <c:showVal val="1"/>
            </c:dLbl>
            <c:dLbl>
              <c:idx val="5"/>
              <c:layout>
                <c:manualLayout>
                  <c:x val="0"/>
                  <c:y val="-3.3825782570799455E-2"/>
                </c:manualLayout>
              </c:layout>
              <c:showVal val="1"/>
            </c:dLbl>
            <c:numFmt formatCode="#,##0" sourceLinked="0"/>
            <c:txPr>
              <a:bodyPr/>
              <a:lstStyle/>
              <a:p>
                <a:pPr>
                  <a:defRPr sz="1100" b="1"/>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gapWidth val="74"/>
        <c:overlap val="100"/>
        <c:axId val="317907328"/>
        <c:axId val="317909248"/>
      </c:barChart>
      <c:catAx>
        <c:axId val="317907328"/>
        <c:scaling>
          <c:orientation val="minMax"/>
        </c:scaling>
        <c:axPos val="b"/>
        <c:numFmt formatCode="General" sourceLinked="0"/>
        <c:maj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317909248"/>
        <c:crosses val="autoZero"/>
        <c:auto val="1"/>
        <c:lblAlgn val="ctr"/>
        <c:lblOffset val="30"/>
      </c:catAx>
      <c:valAx>
        <c:axId val="317909248"/>
        <c:scaling>
          <c:orientation val="minMax"/>
          <c:max val="1000"/>
          <c:min val="0"/>
        </c:scaling>
        <c:axPos val="l"/>
        <c:numFmt formatCode="#,##0" sourceLinked="0"/>
        <c:maj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317907328"/>
        <c:crosses val="autoZero"/>
        <c:crossBetween val="between"/>
        <c:majorUnit val="500"/>
      </c:valAx>
      <c:spPr>
        <a:solidFill>
          <a:srgbClr val="FFFFFF"/>
        </a:solidFill>
        <a:ln w="3175">
          <a:solidFill>
            <a:srgbClr val="FFFFFF"/>
          </a:solidFill>
          <a:prstDash val="solid"/>
        </a:ln>
      </c:spPr>
    </c:plotArea>
    <c:plotVisOnly val="1"/>
    <c:dispBlanksAs val="gap"/>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title>
    <c:plotArea>
      <c:layout>
        <c:manualLayout>
          <c:layoutTarget val="inner"/>
          <c:xMode val="edge"/>
          <c:yMode val="edge"/>
          <c:x val="0.24777260386485628"/>
          <c:y val="0.22982982823349613"/>
          <c:w val="0.44706403485855845"/>
          <c:h val="0.69181753546629454"/>
        </c:manualLayout>
      </c:layout>
      <c:pieChart>
        <c:varyColors val="1"/>
        <c:ser>
          <c:idx val="0"/>
          <c:order val="0"/>
          <c:dPt>
            <c:idx val="0"/>
            <c:spPr>
              <a:solidFill>
                <a:srgbClr val="006600"/>
              </a:solidFill>
            </c:spPr>
          </c:dPt>
          <c:dPt>
            <c:idx val="1"/>
            <c:spPr>
              <a:solidFill>
                <a:srgbClr val="002060"/>
              </a:solidFill>
            </c:spPr>
          </c:dPt>
          <c:dPt>
            <c:idx val="2"/>
            <c:spPr>
              <a:solidFill>
                <a:srgbClr val="C00000"/>
              </a:solidFill>
            </c:spPr>
          </c:dPt>
          <c:dLbls>
            <c:dLbl>
              <c:idx val="0"/>
              <c:layout>
                <c:manualLayout>
                  <c:x val="-2.5722878390201224E-3"/>
                  <c:y val="1.0908043198348838E-2"/>
                </c:manualLayout>
              </c:layout>
              <c:showVal val="1"/>
            </c:dLbl>
            <c:dLbl>
              <c:idx val="1"/>
              <c:layout>
                <c:manualLayout>
                  <c:x val="-7.8662510936135452E-3"/>
                  <c:y val="7.8822306731063472E-3"/>
                </c:manualLayout>
              </c:layout>
              <c:showVal val="1"/>
            </c:dLbl>
            <c:dLbl>
              <c:idx val="2"/>
              <c:layout>
                <c:manualLayout>
                  <c:x val="1.3502405949256772E-2"/>
                  <c:y val="-7.523997256830354E-3"/>
                </c:manualLayout>
              </c:layout>
              <c:showVal val="1"/>
            </c:dLbl>
            <c:delete val="1"/>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firstSliceAng val="0"/>
      </c:pieChart>
    </c:plotArea>
    <c:legend>
      <c:legendPos val="r"/>
      <c:txPr>
        <a:bodyPr/>
        <a:lstStyle/>
        <a:p>
          <a:pPr rtl="0">
            <a:defRPr>
              <a:solidFill>
                <a:schemeClr val="bg1"/>
              </a:solidFill>
            </a:defRPr>
          </a:pPr>
          <a:endParaRPr lang="it-IT"/>
        </a:p>
      </c:txPr>
    </c:legend>
    <c:plotVisOnly val="1"/>
    <c:dispBlanksAs val="zero"/>
  </c:chart>
  <c:spPr>
    <a:noFill/>
    <a:ln>
      <a:noFill/>
    </a:ln>
  </c:sp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rgbClr val="009900"/>
              </a:solidFill>
              <a:ln>
                <a:solidFill>
                  <a:schemeClr val="bg2"/>
                </a:solidFill>
              </a:ln>
            </c:spPr>
          </c:dPt>
          <c:dPt>
            <c:idx val="3"/>
            <c:spPr>
              <a:solidFill>
                <a:srgbClr val="C00000"/>
              </a:solidFill>
              <a:ln>
                <a:solidFill>
                  <a:schemeClr val="bg2"/>
                </a:solidFill>
              </a:ln>
            </c:spPr>
          </c:dPt>
          <c:dPt>
            <c:idx val="4"/>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Val val="1"/>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28E-2"/>
                </c:manualLayout>
              </c:layout>
              <c:numFmt formatCode="#,##0" sourceLinked="0"/>
              <c:spPr/>
              <c:txPr>
                <a:bodyPr/>
                <a:lstStyle/>
                <a:p>
                  <a:pPr>
                    <a:defRPr b="1">
                      <a:solidFill>
                        <a:schemeClr val="tx1"/>
                      </a:solidFill>
                      <a:latin typeface="+mj-lt"/>
                    </a:defRPr>
                  </a:pPr>
                  <a:endParaRPr lang="it-IT"/>
                </a:p>
              </c:txPr>
              <c:showVal val="1"/>
            </c:dLbl>
            <c:dLbl>
              <c:idx val="5"/>
              <c:layout>
                <c:manualLayout>
                  <c:x val="0"/>
                  <c:y val="-4.2496679946881229E-2"/>
                </c:manualLayout>
              </c:layout>
              <c:numFmt formatCode="#,##0" sourceLinked="0"/>
              <c:spPr/>
              <c:txPr>
                <a:bodyPr/>
                <a:lstStyle/>
                <a:p>
                  <a:pPr>
                    <a:defRPr b="1">
                      <a:solidFill>
                        <a:schemeClr val="tx1"/>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gapWidth val="86"/>
        <c:overlap val="100"/>
        <c:axId val="294264192"/>
        <c:axId val="294294656"/>
      </c:barChart>
      <c:catAx>
        <c:axId val="294264192"/>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94294656"/>
        <c:crosses val="autoZero"/>
        <c:auto val="1"/>
        <c:lblAlgn val="ctr"/>
        <c:lblOffset val="100"/>
      </c:catAx>
      <c:valAx>
        <c:axId val="29429465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94264192"/>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0999" r="0.75000000000000999"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35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256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gapWidth val="86"/>
        <c:overlap val="100"/>
        <c:axId val="294578816"/>
        <c:axId val="294855040"/>
      </c:barChart>
      <c:catAx>
        <c:axId val="294578816"/>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94855040"/>
        <c:crosses val="autoZero"/>
        <c:auto val="1"/>
        <c:lblAlgn val="ctr"/>
        <c:lblOffset val="100"/>
      </c:catAx>
      <c:valAx>
        <c:axId val="29485504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94578816"/>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3.3762644991892849E-17"/>
                  <c:y val="-4.0186576011055151E-2"/>
                </c:manualLayout>
              </c:layout>
              <c:numFmt formatCode="#,##0" sourceLinked="0"/>
              <c:spPr/>
              <c:txPr>
                <a:bodyPr/>
                <a:lstStyle/>
                <a:p>
                  <a:pPr>
                    <a:defRPr b="1">
                      <a:solidFill>
                        <a:schemeClr val="bg2"/>
                      </a:solidFill>
                      <a:latin typeface="+mj-lt"/>
                    </a:defRPr>
                  </a:pPr>
                  <a:endParaRPr lang="it-IT"/>
                </a:p>
              </c:txPr>
              <c:showVal val="1"/>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Val val="1"/>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gapWidth val="86"/>
        <c:overlap val="100"/>
        <c:axId val="294909440"/>
        <c:axId val="294910976"/>
      </c:barChart>
      <c:catAx>
        <c:axId val="29490944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94910976"/>
        <c:crosses val="autoZero"/>
        <c:auto val="1"/>
        <c:lblAlgn val="ctr"/>
        <c:lblOffset val="100"/>
      </c:catAx>
      <c:valAx>
        <c:axId val="29491097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9490944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rgbClr val="C00000"/>
              </a:solidFill>
              <a:ln>
                <a:solidFill>
                  <a:schemeClr val="bg2"/>
                </a:solidFill>
              </a:ln>
            </c:spPr>
          </c:dPt>
          <c:dPt>
            <c:idx val="3"/>
            <c:spPr>
              <a:solidFill>
                <a:srgbClr val="009900"/>
              </a:solidFill>
              <a:ln>
                <a:solidFill>
                  <a:schemeClr val="bg2"/>
                </a:solidFill>
              </a:ln>
            </c:spPr>
          </c:dPt>
          <c:dPt>
            <c:idx val="4"/>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Val val="1"/>
            </c:dLbl>
            <c:dLbl>
              <c:idx val="2"/>
              <c:layout>
                <c:manualLayout>
                  <c:x val="6.7525289983787473E-17"/>
                  <c:y val="-5.0697078171701014E-2"/>
                </c:manualLayout>
              </c:layout>
              <c:tx>
                <c:rich>
                  <a:bodyPr/>
                  <a:lstStyle/>
                  <a:p>
                    <a:pPr>
                      <a:defRPr sz="1000" b="1">
                        <a:solidFill>
                          <a:schemeClr val="bg2"/>
                        </a:solidFill>
                        <a:latin typeface="+mj-lt"/>
                      </a:defRPr>
                    </a:pPr>
                    <a:r>
                      <a:rPr lang="en-US"/>
                      <a:t>(19)</a:t>
                    </a:r>
                  </a:p>
                </c:rich>
              </c:tx>
              <c:numFmt formatCode="#,##0" sourceLinked="0"/>
              <c:spPr/>
              <c:showVal val="1"/>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Val val="1"/>
            </c:dLbl>
            <c:numFmt formatCode="#,##0" sourceLinked="0"/>
            <c:txPr>
              <a:bodyPr/>
              <a:lstStyle/>
              <a:p>
                <a:pPr>
                  <a:defRPr sz="1000" b="1">
                    <a:latin typeface="+mj-lt"/>
                  </a:defRPr>
                </a:pPr>
                <a:endParaRPr lang="it-IT"/>
              </a:p>
            </c:txPr>
            <c:showVal val="1"/>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gapWidth val="86"/>
        <c:overlap val="100"/>
        <c:axId val="295025664"/>
        <c:axId val="295322368"/>
      </c:barChart>
      <c:catAx>
        <c:axId val="29502566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95322368"/>
        <c:crosses val="autoZero"/>
        <c:auto val="1"/>
        <c:lblAlgn val="ctr"/>
        <c:lblOffset val="100"/>
      </c:catAx>
      <c:valAx>
        <c:axId val="295322368"/>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9502566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rgbClr val="C00000"/>
              </a:solidFill>
              <a:ln>
                <a:solidFill>
                  <a:schemeClr val="bg2"/>
                </a:solidFill>
              </a:ln>
            </c:spPr>
          </c:dPt>
          <c:dPt>
            <c:idx val="7"/>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42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291E-2"/>
                </c:manualLayout>
              </c:layout>
              <c:numFmt formatCode="#,##0" sourceLinked="0"/>
              <c:spPr/>
              <c:txPr>
                <a:bodyPr/>
                <a:lstStyle/>
                <a:p>
                  <a:pPr>
                    <a:defRPr b="1">
                      <a:solidFill>
                        <a:schemeClr val="bg2"/>
                      </a:solidFill>
                      <a:latin typeface="+mj-lt"/>
                    </a:defRPr>
                  </a:pPr>
                  <a:endParaRPr lang="it-IT"/>
                </a:p>
              </c:txPr>
              <c:showVal val="1"/>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gapWidth val="86"/>
        <c:overlap val="100"/>
        <c:axId val="295791616"/>
        <c:axId val="295805696"/>
      </c:barChart>
      <c:catAx>
        <c:axId val="295791616"/>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95805696"/>
        <c:crosses val="autoZero"/>
        <c:auto val="1"/>
        <c:lblAlgn val="ctr"/>
        <c:lblOffset val="100"/>
      </c:catAx>
      <c:valAx>
        <c:axId val="29580569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95791616"/>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9525</xdr:colOff>
      <xdr:row>16</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9525</xdr:colOff>
      <xdr:row>20</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9525</xdr:colOff>
      <xdr:row>26</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BP2"/>
      <sheetName val="GROSS SALES"/>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 val="P&amp;L_Sensitivity"/>
      <sheetName val="P&amp;L_CHANGES"/>
      <sheetName val="P&amp;L_Base_case"/>
      <sheetName val="Capex_from_Tony_Gerry"/>
      <sheetName val="Reduced_Capex_(0_contingency)"/>
      <sheetName val="P&amp;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3">
          <cell r="H3" t="str">
            <v>Grand View Central - External Concession fee</v>
          </cell>
        </row>
      </sheetData>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sheetName val="Income statement"/>
      <sheetName val="PF Heinz-Campbell"/>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dimension ref="A1:A10"/>
  <sheetViews>
    <sheetView zoomScaleNormal="100" workbookViewId="0">
      <selection activeCell="A4" sqref="A4:XFD4"/>
    </sheetView>
  </sheetViews>
  <sheetFormatPr defaultColWidth="0" defaultRowHeight="12.5" zeroHeight="1"/>
  <cols>
    <col min="1" max="1" width="48.7265625" customWidth="1"/>
    <col min="2" max="16384" width="8.81640625" hidden="1"/>
  </cols>
  <sheetData>
    <row r="1" spans="1:1" ht="15.5">
      <c r="A1" s="488" t="s">
        <v>267</v>
      </c>
    </row>
    <row r="2" spans="1:1">
      <c r="A2" s="489" t="s">
        <v>230</v>
      </c>
    </row>
    <row r="3" spans="1:1">
      <c r="A3" s="489" t="s">
        <v>232</v>
      </c>
    </row>
    <row r="4" spans="1:1">
      <c r="A4" s="489" t="s">
        <v>234</v>
      </c>
    </row>
    <row r="5" spans="1:1">
      <c r="A5" s="489" t="s">
        <v>265</v>
      </c>
    </row>
    <row r="6" spans="1:1">
      <c r="A6" s="489" t="s">
        <v>266</v>
      </c>
    </row>
    <row r="7" spans="1:1">
      <c r="A7" s="489" t="s">
        <v>237</v>
      </c>
    </row>
    <row r="8" spans="1:1">
      <c r="A8" s="489" t="s">
        <v>247</v>
      </c>
    </row>
    <row r="9" spans="1:1">
      <c r="A9" s="489" t="s">
        <v>264</v>
      </c>
    </row>
    <row r="10" spans="1:1"/>
  </sheetData>
  <hyperlinks>
    <hyperlink ref="A2" location="'P&amp;L_FY2017 reported'!A1" display="P&amp;L Consolidated Statement - Reported"/>
    <hyperlink ref="A3" location="'P&amp;L_FY2017 underlying'!A1" display="P&amp;L Consolidated Statement - Underlying"/>
    <hyperlink ref="A4" location="'P&amp;L_FY2017 full'!A1" display="P&amp;L Consolidated Statement Details - Reported"/>
    <hyperlink ref="A5" location="'Detailed Revenue Growth '!A1" display="Detailed Revenue Growth"/>
    <hyperlink ref="A6" location="'Region detail_FY2017'!A1" display="Revenue &amp; EBITDA by Region"/>
    <hyperlink ref="A7" location="'Balance Sheet'!A1" display="Consolidated Balance Sheet"/>
    <hyperlink ref="A8" location="'Net Cash Flow'!A1" display="Detailed Net Cash Flow"/>
    <hyperlink ref="A9"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FF0000"/>
  </sheetPr>
  <dimension ref="C1:R35"/>
  <sheetViews>
    <sheetView showGridLines="0" zoomScale="70" zoomScaleNormal="70" workbookViewId="0">
      <selection activeCell="A4" sqref="A4"/>
    </sheetView>
  </sheetViews>
  <sheetFormatPr defaultRowHeight="12.5" outlineLevelCol="1"/>
  <cols>
    <col min="1" max="1" width="4.26953125" style="86" customWidth="1"/>
    <col min="2" max="2" width="15.26953125" style="86" customWidth="1"/>
    <col min="3" max="3" width="31.1796875" style="86" customWidth="1"/>
    <col min="4" max="5" width="10.54296875" style="87" customWidth="1" outlineLevel="1"/>
    <col min="6" max="6" width="9.81640625" style="87" customWidth="1" outlineLevel="1"/>
    <col min="7" max="7" width="10" style="87" customWidth="1" outlineLevel="1"/>
    <col min="8" max="8" width="1.54296875" style="86" customWidth="1"/>
    <col min="9" max="12" width="10.54296875" style="89" customWidth="1" outlineLevel="1"/>
    <col min="13" max="13" width="4.54296875" style="89" customWidth="1"/>
    <col min="14" max="16" width="10.54296875" style="89" customWidth="1"/>
    <col min="17" max="17" width="13" style="89" customWidth="1"/>
    <col min="18" max="18" width="14" style="89" customWidth="1"/>
    <col min="19" max="254" width="9.1796875" style="86"/>
    <col min="255" max="256" width="4.26953125" style="86" customWidth="1"/>
    <col min="257" max="257" width="37.1796875" style="86" customWidth="1"/>
    <col min="258" max="263" width="0" style="86" hidden="1" customWidth="1"/>
    <col min="264" max="265" width="13.7265625" style="86" customWidth="1"/>
    <col min="266" max="266" width="0" style="86" hidden="1" customWidth="1"/>
    <col min="267" max="268" width="13" style="86" customWidth="1"/>
    <col min="269" max="269" width="4.54296875" style="86" customWidth="1"/>
    <col min="270" max="272" width="10.54296875" style="86" customWidth="1"/>
    <col min="273" max="273" width="13" style="86" customWidth="1"/>
    <col min="274" max="274" width="14" style="86" customWidth="1"/>
    <col min="275" max="510" width="9.1796875" style="86"/>
    <col min="511" max="512" width="4.26953125" style="86" customWidth="1"/>
    <col min="513" max="513" width="37.1796875" style="86" customWidth="1"/>
    <col min="514" max="519" width="0" style="86" hidden="1" customWidth="1"/>
    <col min="520" max="521" width="13.7265625" style="86" customWidth="1"/>
    <col min="522" max="522" width="0" style="86" hidden="1" customWidth="1"/>
    <col min="523" max="524" width="13" style="86" customWidth="1"/>
    <col min="525" max="525" width="4.54296875" style="86" customWidth="1"/>
    <col min="526" max="528" width="10.54296875" style="86" customWidth="1"/>
    <col min="529" max="529" width="13" style="86" customWidth="1"/>
    <col min="530" max="530" width="14" style="86" customWidth="1"/>
    <col min="531" max="766" width="9.1796875" style="86"/>
    <col min="767" max="768" width="4.26953125" style="86" customWidth="1"/>
    <col min="769" max="769" width="37.1796875" style="86" customWidth="1"/>
    <col min="770" max="775" width="0" style="86" hidden="1" customWidth="1"/>
    <col min="776" max="777" width="13.7265625" style="86" customWidth="1"/>
    <col min="778" max="778" width="0" style="86" hidden="1" customWidth="1"/>
    <col min="779" max="780" width="13" style="86" customWidth="1"/>
    <col min="781" max="781" width="4.54296875" style="86" customWidth="1"/>
    <col min="782" max="784" width="10.54296875" style="86" customWidth="1"/>
    <col min="785" max="785" width="13" style="86" customWidth="1"/>
    <col min="786" max="786" width="14" style="86" customWidth="1"/>
    <col min="787" max="1022" width="9.1796875" style="86"/>
    <col min="1023" max="1024" width="4.26953125" style="86" customWidth="1"/>
    <col min="1025" max="1025" width="37.1796875" style="86" customWidth="1"/>
    <col min="1026" max="1031" width="0" style="86" hidden="1" customWidth="1"/>
    <col min="1032" max="1033" width="13.7265625" style="86" customWidth="1"/>
    <col min="1034" max="1034" width="0" style="86" hidden="1" customWidth="1"/>
    <col min="1035" max="1036" width="13" style="86" customWidth="1"/>
    <col min="1037" max="1037" width="4.54296875" style="86" customWidth="1"/>
    <col min="1038" max="1040" width="10.54296875" style="86" customWidth="1"/>
    <col min="1041" max="1041" width="13" style="86" customWidth="1"/>
    <col min="1042" max="1042" width="14" style="86" customWidth="1"/>
    <col min="1043" max="1278" width="9.1796875" style="86"/>
    <col min="1279" max="1280" width="4.26953125" style="86" customWidth="1"/>
    <col min="1281" max="1281" width="37.1796875" style="86" customWidth="1"/>
    <col min="1282" max="1287" width="0" style="86" hidden="1" customWidth="1"/>
    <col min="1288" max="1289" width="13.7265625" style="86" customWidth="1"/>
    <col min="1290" max="1290" width="0" style="86" hidden="1" customWidth="1"/>
    <col min="1291" max="1292" width="13" style="86" customWidth="1"/>
    <col min="1293" max="1293" width="4.54296875" style="86" customWidth="1"/>
    <col min="1294" max="1296" width="10.54296875" style="86" customWidth="1"/>
    <col min="1297" max="1297" width="13" style="86" customWidth="1"/>
    <col min="1298" max="1298" width="14" style="86" customWidth="1"/>
    <col min="1299" max="1534" width="9.1796875" style="86"/>
    <col min="1535" max="1536" width="4.26953125" style="86" customWidth="1"/>
    <col min="1537" max="1537" width="37.1796875" style="86" customWidth="1"/>
    <col min="1538" max="1543" width="0" style="86" hidden="1" customWidth="1"/>
    <col min="1544" max="1545" width="13.7265625" style="86" customWidth="1"/>
    <col min="1546" max="1546" width="0" style="86" hidden="1" customWidth="1"/>
    <col min="1547" max="1548" width="13" style="86" customWidth="1"/>
    <col min="1549" max="1549" width="4.54296875" style="86" customWidth="1"/>
    <col min="1550" max="1552" width="10.54296875" style="86" customWidth="1"/>
    <col min="1553" max="1553" width="13" style="86" customWidth="1"/>
    <col min="1554" max="1554" width="14" style="86" customWidth="1"/>
    <col min="1555" max="1790" width="9.1796875" style="86"/>
    <col min="1791" max="1792" width="4.26953125" style="86" customWidth="1"/>
    <col min="1793" max="1793" width="37.1796875" style="86" customWidth="1"/>
    <col min="1794" max="1799" width="0" style="86" hidden="1" customWidth="1"/>
    <col min="1800" max="1801" width="13.7265625" style="86" customWidth="1"/>
    <col min="1802" max="1802" width="0" style="86" hidden="1" customWidth="1"/>
    <col min="1803" max="1804" width="13" style="86" customWidth="1"/>
    <col min="1805" max="1805" width="4.54296875" style="86" customWidth="1"/>
    <col min="1806" max="1808" width="10.54296875" style="86" customWidth="1"/>
    <col min="1809" max="1809" width="13" style="86" customWidth="1"/>
    <col min="1810" max="1810" width="14" style="86" customWidth="1"/>
    <col min="1811" max="2046" width="9.1796875" style="86"/>
    <col min="2047" max="2048" width="4.26953125" style="86" customWidth="1"/>
    <col min="2049" max="2049" width="37.1796875" style="86" customWidth="1"/>
    <col min="2050" max="2055" width="0" style="86" hidden="1" customWidth="1"/>
    <col min="2056" max="2057" width="13.7265625" style="86" customWidth="1"/>
    <col min="2058" max="2058" width="0" style="86" hidden="1" customWidth="1"/>
    <col min="2059" max="2060" width="13" style="86" customWidth="1"/>
    <col min="2061" max="2061" width="4.54296875" style="86" customWidth="1"/>
    <col min="2062" max="2064" width="10.54296875" style="86" customWidth="1"/>
    <col min="2065" max="2065" width="13" style="86" customWidth="1"/>
    <col min="2066" max="2066" width="14" style="86" customWidth="1"/>
    <col min="2067" max="2302" width="9.1796875" style="86"/>
    <col min="2303" max="2304" width="4.26953125" style="86" customWidth="1"/>
    <col min="2305" max="2305" width="37.1796875" style="86" customWidth="1"/>
    <col min="2306" max="2311" width="0" style="86" hidden="1" customWidth="1"/>
    <col min="2312" max="2313" width="13.7265625" style="86" customWidth="1"/>
    <col min="2314" max="2314" width="0" style="86" hidden="1" customWidth="1"/>
    <col min="2315" max="2316" width="13" style="86" customWidth="1"/>
    <col min="2317" max="2317" width="4.54296875" style="86" customWidth="1"/>
    <col min="2318" max="2320" width="10.54296875" style="86" customWidth="1"/>
    <col min="2321" max="2321" width="13" style="86" customWidth="1"/>
    <col min="2322" max="2322" width="14" style="86" customWidth="1"/>
    <col min="2323" max="2558" width="9.1796875" style="86"/>
    <col min="2559" max="2560" width="4.26953125" style="86" customWidth="1"/>
    <col min="2561" max="2561" width="37.1796875" style="86" customWidth="1"/>
    <col min="2562" max="2567" width="0" style="86" hidden="1" customWidth="1"/>
    <col min="2568" max="2569" width="13.7265625" style="86" customWidth="1"/>
    <col min="2570" max="2570" width="0" style="86" hidden="1" customWidth="1"/>
    <col min="2571" max="2572" width="13" style="86" customWidth="1"/>
    <col min="2573" max="2573" width="4.54296875" style="86" customWidth="1"/>
    <col min="2574" max="2576" width="10.54296875" style="86" customWidth="1"/>
    <col min="2577" max="2577" width="13" style="86" customWidth="1"/>
    <col min="2578" max="2578" width="14" style="86" customWidth="1"/>
    <col min="2579" max="2814" width="9.1796875" style="86"/>
    <col min="2815" max="2816" width="4.26953125" style="86" customWidth="1"/>
    <col min="2817" max="2817" width="37.1796875" style="86" customWidth="1"/>
    <col min="2818" max="2823" width="0" style="86" hidden="1" customWidth="1"/>
    <col min="2824" max="2825" width="13.7265625" style="86" customWidth="1"/>
    <col min="2826" max="2826" width="0" style="86" hidden="1" customWidth="1"/>
    <col min="2827" max="2828" width="13" style="86" customWidth="1"/>
    <col min="2829" max="2829" width="4.54296875" style="86" customWidth="1"/>
    <col min="2830" max="2832" width="10.54296875" style="86" customWidth="1"/>
    <col min="2833" max="2833" width="13" style="86" customWidth="1"/>
    <col min="2834" max="2834" width="14" style="86" customWidth="1"/>
    <col min="2835" max="3070" width="9.1796875" style="86"/>
    <col min="3071" max="3072" width="4.26953125" style="86" customWidth="1"/>
    <col min="3073" max="3073" width="37.1796875" style="86" customWidth="1"/>
    <col min="3074" max="3079" width="0" style="86" hidden="1" customWidth="1"/>
    <col min="3080" max="3081" width="13.7265625" style="86" customWidth="1"/>
    <col min="3082" max="3082" width="0" style="86" hidden="1" customWidth="1"/>
    <col min="3083" max="3084" width="13" style="86" customWidth="1"/>
    <col min="3085" max="3085" width="4.54296875" style="86" customWidth="1"/>
    <col min="3086" max="3088" width="10.54296875" style="86" customWidth="1"/>
    <col min="3089" max="3089" width="13" style="86" customWidth="1"/>
    <col min="3090" max="3090" width="14" style="86" customWidth="1"/>
    <col min="3091" max="3326" width="9.1796875" style="86"/>
    <col min="3327" max="3328" width="4.26953125" style="86" customWidth="1"/>
    <col min="3329" max="3329" width="37.1796875" style="86" customWidth="1"/>
    <col min="3330" max="3335" width="0" style="86" hidden="1" customWidth="1"/>
    <col min="3336" max="3337" width="13.7265625" style="86" customWidth="1"/>
    <col min="3338" max="3338" width="0" style="86" hidden="1" customWidth="1"/>
    <col min="3339" max="3340" width="13" style="86" customWidth="1"/>
    <col min="3341" max="3341" width="4.54296875" style="86" customWidth="1"/>
    <col min="3342" max="3344" width="10.54296875" style="86" customWidth="1"/>
    <col min="3345" max="3345" width="13" style="86" customWidth="1"/>
    <col min="3346" max="3346" width="14" style="86" customWidth="1"/>
    <col min="3347" max="3582" width="9.1796875" style="86"/>
    <col min="3583" max="3584" width="4.26953125" style="86" customWidth="1"/>
    <col min="3585" max="3585" width="37.1796875" style="86" customWidth="1"/>
    <col min="3586" max="3591" width="0" style="86" hidden="1" customWidth="1"/>
    <col min="3592" max="3593" width="13.7265625" style="86" customWidth="1"/>
    <col min="3594" max="3594" width="0" style="86" hidden="1" customWidth="1"/>
    <col min="3595" max="3596" width="13" style="86" customWidth="1"/>
    <col min="3597" max="3597" width="4.54296875" style="86" customWidth="1"/>
    <col min="3598" max="3600" width="10.54296875" style="86" customWidth="1"/>
    <col min="3601" max="3601" width="13" style="86" customWidth="1"/>
    <col min="3602" max="3602" width="14" style="86" customWidth="1"/>
    <col min="3603" max="3838" width="9.1796875" style="86"/>
    <col min="3839" max="3840" width="4.26953125" style="86" customWidth="1"/>
    <col min="3841" max="3841" width="37.1796875" style="86" customWidth="1"/>
    <col min="3842" max="3847" width="0" style="86" hidden="1" customWidth="1"/>
    <col min="3848" max="3849" width="13.7265625" style="86" customWidth="1"/>
    <col min="3850" max="3850" width="0" style="86" hidden="1" customWidth="1"/>
    <col min="3851" max="3852" width="13" style="86" customWidth="1"/>
    <col min="3853" max="3853" width="4.54296875" style="86" customWidth="1"/>
    <col min="3854" max="3856" width="10.54296875" style="86" customWidth="1"/>
    <col min="3857" max="3857" width="13" style="86" customWidth="1"/>
    <col min="3858" max="3858" width="14" style="86" customWidth="1"/>
    <col min="3859" max="4094" width="9.1796875" style="86"/>
    <col min="4095" max="4096" width="4.26953125" style="86" customWidth="1"/>
    <col min="4097" max="4097" width="37.1796875" style="86" customWidth="1"/>
    <col min="4098" max="4103" width="0" style="86" hidden="1" customWidth="1"/>
    <col min="4104" max="4105" width="13.7265625" style="86" customWidth="1"/>
    <col min="4106" max="4106" width="0" style="86" hidden="1" customWidth="1"/>
    <col min="4107" max="4108" width="13" style="86" customWidth="1"/>
    <col min="4109" max="4109" width="4.54296875" style="86" customWidth="1"/>
    <col min="4110" max="4112" width="10.54296875" style="86" customWidth="1"/>
    <col min="4113" max="4113" width="13" style="86" customWidth="1"/>
    <col min="4114" max="4114" width="14" style="86" customWidth="1"/>
    <col min="4115" max="4350" width="9.1796875" style="86"/>
    <col min="4351" max="4352" width="4.26953125" style="86" customWidth="1"/>
    <col min="4353" max="4353" width="37.1796875" style="86" customWidth="1"/>
    <col min="4354" max="4359" width="0" style="86" hidden="1" customWidth="1"/>
    <col min="4360" max="4361" width="13.7265625" style="86" customWidth="1"/>
    <col min="4362" max="4362" width="0" style="86" hidden="1" customWidth="1"/>
    <col min="4363" max="4364" width="13" style="86" customWidth="1"/>
    <col min="4365" max="4365" width="4.54296875" style="86" customWidth="1"/>
    <col min="4366" max="4368" width="10.54296875" style="86" customWidth="1"/>
    <col min="4369" max="4369" width="13" style="86" customWidth="1"/>
    <col min="4370" max="4370" width="14" style="86" customWidth="1"/>
    <col min="4371" max="4606" width="9.1796875" style="86"/>
    <col min="4607" max="4608" width="4.26953125" style="86" customWidth="1"/>
    <col min="4609" max="4609" width="37.1796875" style="86" customWidth="1"/>
    <col min="4610" max="4615" width="0" style="86" hidden="1" customWidth="1"/>
    <col min="4616" max="4617" width="13.7265625" style="86" customWidth="1"/>
    <col min="4618" max="4618" width="0" style="86" hidden="1" customWidth="1"/>
    <col min="4619" max="4620" width="13" style="86" customWidth="1"/>
    <col min="4621" max="4621" width="4.54296875" style="86" customWidth="1"/>
    <col min="4622" max="4624" width="10.54296875" style="86" customWidth="1"/>
    <col min="4625" max="4625" width="13" style="86" customWidth="1"/>
    <col min="4626" max="4626" width="14" style="86" customWidth="1"/>
    <col min="4627" max="4862" width="9.1796875" style="86"/>
    <col min="4863" max="4864" width="4.26953125" style="86" customWidth="1"/>
    <col min="4865" max="4865" width="37.1796875" style="86" customWidth="1"/>
    <col min="4866" max="4871" width="0" style="86" hidden="1" customWidth="1"/>
    <col min="4872" max="4873" width="13.7265625" style="86" customWidth="1"/>
    <col min="4874" max="4874" width="0" style="86" hidden="1" customWidth="1"/>
    <col min="4875" max="4876" width="13" style="86" customWidth="1"/>
    <col min="4877" max="4877" width="4.54296875" style="86" customWidth="1"/>
    <col min="4878" max="4880" width="10.54296875" style="86" customWidth="1"/>
    <col min="4881" max="4881" width="13" style="86" customWidth="1"/>
    <col min="4882" max="4882" width="14" style="86" customWidth="1"/>
    <col min="4883" max="5118" width="9.1796875" style="86"/>
    <col min="5119" max="5120" width="4.26953125" style="86" customWidth="1"/>
    <col min="5121" max="5121" width="37.1796875" style="86" customWidth="1"/>
    <col min="5122" max="5127" width="0" style="86" hidden="1" customWidth="1"/>
    <col min="5128" max="5129" width="13.7265625" style="86" customWidth="1"/>
    <col min="5130" max="5130" width="0" style="86" hidden="1" customWidth="1"/>
    <col min="5131" max="5132" width="13" style="86" customWidth="1"/>
    <col min="5133" max="5133" width="4.54296875" style="86" customWidth="1"/>
    <col min="5134" max="5136" width="10.54296875" style="86" customWidth="1"/>
    <col min="5137" max="5137" width="13" style="86" customWidth="1"/>
    <col min="5138" max="5138" width="14" style="86" customWidth="1"/>
    <col min="5139" max="5374" width="9.1796875" style="86"/>
    <col min="5375" max="5376" width="4.26953125" style="86" customWidth="1"/>
    <col min="5377" max="5377" width="37.1796875" style="86" customWidth="1"/>
    <col min="5378" max="5383" width="0" style="86" hidden="1" customWidth="1"/>
    <col min="5384" max="5385" width="13.7265625" style="86" customWidth="1"/>
    <col min="5386" max="5386" width="0" style="86" hidden="1" customWidth="1"/>
    <col min="5387" max="5388" width="13" style="86" customWidth="1"/>
    <col min="5389" max="5389" width="4.54296875" style="86" customWidth="1"/>
    <col min="5390" max="5392" width="10.54296875" style="86" customWidth="1"/>
    <col min="5393" max="5393" width="13" style="86" customWidth="1"/>
    <col min="5394" max="5394" width="14" style="86" customWidth="1"/>
    <col min="5395" max="5630" width="9.1796875" style="86"/>
    <col min="5631" max="5632" width="4.26953125" style="86" customWidth="1"/>
    <col min="5633" max="5633" width="37.1796875" style="86" customWidth="1"/>
    <col min="5634" max="5639" width="0" style="86" hidden="1" customWidth="1"/>
    <col min="5640" max="5641" width="13.7265625" style="86" customWidth="1"/>
    <col min="5642" max="5642" width="0" style="86" hidden="1" customWidth="1"/>
    <col min="5643" max="5644" width="13" style="86" customWidth="1"/>
    <col min="5645" max="5645" width="4.54296875" style="86" customWidth="1"/>
    <col min="5646" max="5648" width="10.54296875" style="86" customWidth="1"/>
    <col min="5649" max="5649" width="13" style="86" customWidth="1"/>
    <col min="5650" max="5650" width="14" style="86" customWidth="1"/>
    <col min="5651" max="5886" width="9.1796875" style="86"/>
    <col min="5887" max="5888" width="4.26953125" style="86" customWidth="1"/>
    <col min="5889" max="5889" width="37.1796875" style="86" customWidth="1"/>
    <col min="5890" max="5895" width="0" style="86" hidden="1" customWidth="1"/>
    <col min="5896" max="5897" width="13.7265625" style="86" customWidth="1"/>
    <col min="5898" max="5898" width="0" style="86" hidden="1" customWidth="1"/>
    <col min="5899" max="5900" width="13" style="86" customWidth="1"/>
    <col min="5901" max="5901" width="4.54296875" style="86" customWidth="1"/>
    <col min="5902" max="5904" width="10.54296875" style="86" customWidth="1"/>
    <col min="5905" max="5905" width="13" style="86" customWidth="1"/>
    <col min="5906" max="5906" width="14" style="86" customWidth="1"/>
    <col min="5907" max="6142" width="9.1796875" style="86"/>
    <col min="6143" max="6144" width="4.26953125" style="86" customWidth="1"/>
    <col min="6145" max="6145" width="37.1796875" style="86" customWidth="1"/>
    <col min="6146" max="6151" width="0" style="86" hidden="1" customWidth="1"/>
    <col min="6152" max="6153" width="13.7265625" style="86" customWidth="1"/>
    <col min="6154" max="6154" width="0" style="86" hidden="1" customWidth="1"/>
    <col min="6155" max="6156" width="13" style="86" customWidth="1"/>
    <col min="6157" max="6157" width="4.54296875" style="86" customWidth="1"/>
    <col min="6158" max="6160" width="10.54296875" style="86" customWidth="1"/>
    <col min="6161" max="6161" width="13" style="86" customWidth="1"/>
    <col min="6162" max="6162" width="14" style="86" customWidth="1"/>
    <col min="6163" max="6398" width="9.1796875" style="86"/>
    <col min="6399" max="6400" width="4.26953125" style="86" customWidth="1"/>
    <col min="6401" max="6401" width="37.1796875" style="86" customWidth="1"/>
    <col min="6402" max="6407" width="0" style="86" hidden="1" customWidth="1"/>
    <col min="6408" max="6409" width="13.7265625" style="86" customWidth="1"/>
    <col min="6410" max="6410" width="0" style="86" hidden="1" customWidth="1"/>
    <col min="6411" max="6412" width="13" style="86" customWidth="1"/>
    <col min="6413" max="6413" width="4.54296875" style="86" customWidth="1"/>
    <col min="6414" max="6416" width="10.54296875" style="86" customWidth="1"/>
    <col min="6417" max="6417" width="13" style="86" customWidth="1"/>
    <col min="6418" max="6418" width="14" style="86" customWidth="1"/>
    <col min="6419" max="6654" width="9.1796875" style="86"/>
    <col min="6655" max="6656" width="4.26953125" style="86" customWidth="1"/>
    <col min="6657" max="6657" width="37.1796875" style="86" customWidth="1"/>
    <col min="6658" max="6663" width="0" style="86" hidden="1" customWidth="1"/>
    <col min="6664" max="6665" width="13.7265625" style="86" customWidth="1"/>
    <col min="6666" max="6666" width="0" style="86" hidden="1" customWidth="1"/>
    <col min="6667" max="6668" width="13" style="86" customWidth="1"/>
    <col min="6669" max="6669" width="4.54296875" style="86" customWidth="1"/>
    <col min="6670" max="6672" width="10.54296875" style="86" customWidth="1"/>
    <col min="6673" max="6673" width="13" style="86" customWidth="1"/>
    <col min="6674" max="6674" width="14" style="86" customWidth="1"/>
    <col min="6675" max="6910" width="9.1796875" style="86"/>
    <col min="6911" max="6912" width="4.26953125" style="86" customWidth="1"/>
    <col min="6913" max="6913" width="37.1796875" style="86" customWidth="1"/>
    <col min="6914" max="6919" width="0" style="86" hidden="1" customWidth="1"/>
    <col min="6920" max="6921" width="13.7265625" style="86" customWidth="1"/>
    <col min="6922" max="6922" width="0" style="86" hidden="1" customWidth="1"/>
    <col min="6923" max="6924" width="13" style="86" customWidth="1"/>
    <col min="6925" max="6925" width="4.54296875" style="86" customWidth="1"/>
    <col min="6926" max="6928" width="10.54296875" style="86" customWidth="1"/>
    <col min="6929" max="6929" width="13" style="86" customWidth="1"/>
    <col min="6930" max="6930" width="14" style="86" customWidth="1"/>
    <col min="6931" max="7166" width="9.1796875" style="86"/>
    <col min="7167" max="7168" width="4.26953125" style="86" customWidth="1"/>
    <col min="7169" max="7169" width="37.1796875" style="86" customWidth="1"/>
    <col min="7170" max="7175" width="0" style="86" hidden="1" customWidth="1"/>
    <col min="7176" max="7177" width="13.7265625" style="86" customWidth="1"/>
    <col min="7178" max="7178" width="0" style="86" hidden="1" customWidth="1"/>
    <col min="7179" max="7180" width="13" style="86" customWidth="1"/>
    <col min="7181" max="7181" width="4.54296875" style="86" customWidth="1"/>
    <col min="7182" max="7184" width="10.54296875" style="86" customWidth="1"/>
    <col min="7185" max="7185" width="13" style="86" customWidth="1"/>
    <col min="7186" max="7186" width="14" style="86" customWidth="1"/>
    <col min="7187" max="7422" width="9.1796875" style="86"/>
    <col min="7423" max="7424" width="4.26953125" style="86" customWidth="1"/>
    <col min="7425" max="7425" width="37.1796875" style="86" customWidth="1"/>
    <col min="7426" max="7431" width="0" style="86" hidden="1" customWidth="1"/>
    <col min="7432" max="7433" width="13.7265625" style="86" customWidth="1"/>
    <col min="7434" max="7434" width="0" style="86" hidden="1" customWidth="1"/>
    <col min="7435" max="7436" width="13" style="86" customWidth="1"/>
    <col min="7437" max="7437" width="4.54296875" style="86" customWidth="1"/>
    <col min="7438" max="7440" width="10.54296875" style="86" customWidth="1"/>
    <col min="7441" max="7441" width="13" style="86" customWidth="1"/>
    <col min="7442" max="7442" width="14" style="86" customWidth="1"/>
    <col min="7443" max="7678" width="9.1796875" style="86"/>
    <col min="7679" max="7680" width="4.26953125" style="86" customWidth="1"/>
    <col min="7681" max="7681" width="37.1796875" style="86" customWidth="1"/>
    <col min="7682" max="7687" width="0" style="86" hidden="1" customWidth="1"/>
    <col min="7688" max="7689" width="13.7265625" style="86" customWidth="1"/>
    <col min="7690" max="7690" width="0" style="86" hidden="1" customWidth="1"/>
    <col min="7691" max="7692" width="13" style="86" customWidth="1"/>
    <col min="7693" max="7693" width="4.54296875" style="86" customWidth="1"/>
    <col min="7694" max="7696" width="10.54296875" style="86" customWidth="1"/>
    <col min="7697" max="7697" width="13" style="86" customWidth="1"/>
    <col min="7698" max="7698" width="14" style="86" customWidth="1"/>
    <col min="7699" max="7934" width="9.1796875" style="86"/>
    <col min="7935" max="7936" width="4.26953125" style="86" customWidth="1"/>
    <col min="7937" max="7937" width="37.1796875" style="86" customWidth="1"/>
    <col min="7938" max="7943" width="0" style="86" hidden="1" customWidth="1"/>
    <col min="7944" max="7945" width="13.7265625" style="86" customWidth="1"/>
    <col min="7946" max="7946" width="0" style="86" hidden="1" customWidth="1"/>
    <col min="7947" max="7948" width="13" style="86" customWidth="1"/>
    <col min="7949" max="7949" width="4.54296875" style="86" customWidth="1"/>
    <col min="7950" max="7952" width="10.54296875" style="86" customWidth="1"/>
    <col min="7953" max="7953" width="13" style="86" customWidth="1"/>
    <col min="7954" max="7954" width="14" style="86" customWidth="1"/>
    <col min="7955" max="8190" width="9.1796875" style="86"/>
    <col min="8191" max="8192" width="4.26953125" style="86" customWidth="1"/>
    <col min="8193" max="8193" width="37.1796875" style="86" customWidth="1"/>
    <col min="8194" max="8199" width="0" style="86" hidden="1" customWidth="1"/>
    <col min="8200" max="8201" width="13.7265625" style="86" customWidth="1"/>
    <col min="8202" max="8202" width="0" style="86" hidden="1" customWidth="1"/>
    <col min="8203" max="8204" width="13" style="86" customWidth="1"/>
    <col min="8205" max="8205" width="4.54296875" style="86" customWidth="1"/>
    <col min="8206" max="8208" width="10.54296875" style="86" customWidth="1"/>
    <col min="8209" max="8209" width="13" style="86" customWidth="1"/>
    <col min="8210" max="8210" width="14" style="86" customWidth="1"/>
    <col min="8211" max="8446" width="9.1796875" style="86"/>
    <col min="8447" max="8448" width="4.26953125" style="86" customWidth="1"/>
    <col min="8449" max="8449" width="37.1796875" style="86" customWidth="1"/>
    <col min="8450" max="8455" width="0" style="86" hidden="1" customWidth="1"/>
    <col min="8456" max="8457" width="13.7265625" style="86" customWidth="1"/>
    <col min="8458" max="8458" width="0" style="86" hidden="1" customWidth="1"/>
    <col min="8459" max="8460" width="13" style="86" customWidth="1"/>
    <col min="8461" max="8461" width="4.54296875" style="86" customWidth="1"/>
    <col min="8462" max="8464" width="10.54296875" style="86" customWidth="1"/>
    <col min="8465" max="8465" width="13" style="86" customWidth="1"/>
    <col min="8466" max="8466" width="14" style="86" customWidth="1"/>
    <col min="8467" max="8702" width="9.1796875" style="86"/>
    <col min="8703" max="8704" width="4.26953125" style="86" customWidth="1"/>
    <col min="8705" max="8705" width="37.1796875" style="86" customWidth="1"/>
    <col min="8706" max="8711" width="0" style="86" hidden="1" customWidth="1"/>
    <col min="8712" max="8713" width="13.7265625" style="86" customWidth="1"/>
    <col min="8714" max="8714" width="0" style="86" hidden="1" customWidth="1"/>
    <col min="8715" max="8716" width="13" style="86" customWidth="1"/>
    <col min="8717" max="8717" width="4.54296875" style="86" customWidth="1"/>
    <col min="8718" max="8720" width="10.54296875" style="86" customWidth="1"/>
    <col min="8721" max="8721" width="13" style="86" customWidth="1"/>
    <col min="8722" max="8722" width="14" style="86" customWidth="1"/>
    <col min="8723" max="8958" width="9.1796875" style="86"/>
    <col min="8959" max="8960" width="4.26953125" style="86" customWidth="1"/>
    <col min="8961" max="8961" width="37.1796875" style="86" customWidth="1"/>
    <col min="8962" max="8967" width="0" style="86" hidden="1" customWidth="1"/>
    <col min="8968" max="8969" width="13.7265625" style="86" customWidth="1"/>
    <col min="8970" max="8970" width="0" style="86" hidden="1" customWidth="1"/>
    <col min="8971" max="8972" width="13" style="86" customWidth="1"/>
    <col min="8973" max="8973" width="4.54296875" style="86" customWidth="1"/>
    <col min="8974" max="8976" width="10.54296875" style="86" customWidth="1"/>
    <col min="8977" max="8977" width="13" style="86" customWidth="1"/>
    <col min="8978" max="8978" width="14" style="86" customWidth="1"/>
    <col min="8979" max="9214" width="9.1796875" style="86"/>
    <col min="9215" max="9216" width="4.26953125" style="86" customWidth="1"/>
    <col min="9217" max="9217" width="37.1796875" style="86" customWidth="1"/>
    <col min="9218" max="9223" width="0" style="86" hidden="1" customWidth="1"/>
    <col min="9224" max="9225" width="13.7265625" style="86" customWidth="1"/>
    <col min="9226" max="9226" width="0" style="86" hidden="1" customWidth="1"/>
    <col min="9227" max="9228" width="13" style="86" customWidth="1"/>
    <col min="9229" max="9229" width="4.54296875" style="86" customWidth="1"/>
    <col min="9230" max="9232" width="10.54296875" style="86" customWidth="1"/>
    <col min="9233" max="9233" width="13" style="86" customWidth="1"/>
    <col min="9234" max="9234" width="14" style="86" customWidth="1"/>
    <col min="9235" max="9470" width="9.1796875" style="86"/>
    <col min="9471" max="9472" width="4.26953125" style="86" customWidth="1"/>
    <col min="9473" max="9473" width="37.1796875" style="86" customWidth="1"/>
    <col min="9474" max="9479" width="0" style="86" hidden="1" customWidth="1"/>
    <col min="9480" max="9481" width="13.7265625" style="86" customWidth="1"/>
    <col min="9482" max="9482" width="0" style="86" hidden="1" customWidth="1"/>
    <col min="9483" max="9484" width="13" style="86" customWidth="1"/>
    <col min="9485" max="9485" width="4.54296875" style="86" customWidth="1"/>
    <col min="9486" max="9488" width="10.54296875" style="86" customWidth="1"/>
    <col min="9489" max="9489" width="13" style="86" customWidth="1"/>
    <col min="9490" max="9490" width="14" style="86" customWidth="1"/>
    <col min="9491" max="9726" width="9.1796875" style="86"/>
    <col min="9727" max="9728" width="4.26953125" style="86" customWidth="1"/>
    <col min="9729" max="9729" width="37.1796875" style="86" customWidth="1"/>
    <col min="9730" max="9735" width="0" style="86" hidden="1" customWidth="1"/>
    <col min="9736" max="9737" width="13.7265625" style="86" customWidth="1"/>
    <col min="9738" max="9738" width="0" style="86" hidden="1" customWidth="1"/>
    <col min="9739" max="9740" width="13" style="86" customWidth="1"/>
    <col min="9741" max="9741" width="4.54296875" style="86" customWidth="1"/>
    <col min="9742" max="9744" width="10.54296875" style="86" customWidth="1"/>
    <col min="9745" max="9745" width="13" style="86" customWidth="1"/>
    <col min="9746" max="9746" width="14" style="86" customWidth="1"/>
    <col min="9747" max="9982" width="9.1796875" style="86"/>
    <col min="9983" max="9984" width="4.26953125" style="86" customWidth="1"/>
    <col min="9985" max="9985" width="37.1796875" style="86" customWidth="1"/>
    <col min="9986" max="9991" width="0" style="86" hidden="1" customWidth="1"/>
    <col min="9992" max="9993" width="13.7265625" style="86" customWidth="1"/>
    <col min="9994" max="9994" width="0" style="86" hidden="1" customWidth="1"/>
    <col min="9995" max="9996" width="13" style="86" customWidth="1"/>
    <col min="9997" max="9997" width="4.54296875" style="86" customWidth="1"/>
    <col min="9998" max="10000" width="10.54296875" style="86" customWidth="1"/>
    <col min="10001" max="10001" width="13" style="86" customWidth="1"/>
    <col min="10002" max="10002" width="14" style="86" customWidth="1"/>
    <col min="10003" max="10238" width="9.1796875" style="86"/>
    <col min="10239" max="10240" width="4.26953125" style="86" customWidth="1"/>
    <col min="10241" max="10241" width="37.1796875" style="86" customWidth="1"/>
    <col min="10242" max="10247" width="0" style="86" hidden="1" customWidth="1"/>
    <col min="10248" max="10249" width="13.7265625" style="86" customWidth="1"/>
    <col min="10250" max="10250" width="0" style="86" hidden="1" customWidth="1"/>
    <col min="10251" max="10252" width="13" style="86" customWidth="1"/>
    <col min="10253" max="10253" width="4.54296875" style="86" customWidth="1"/>
    <col min="10254" max="10256" width="10.54296875" style="86" customWidth="1"/>
    <col min="10257" max="10257" width="13" style="86" customWidth="1"/>
    <col min="10258" max="10258" width="14" style="86" customWidth="1"/>
    <col min="10259" max="10494" width="9.1796875" style="86"/>
    <col min="10495" max="10496" width="4.26953125" style="86" customWidth="1"/>
    <col min="10497" max="10497" width="37.1796875" style="86" customWidth="1"/>
    <col min="10498" max="10503" width="0" style="86" hidden="1" customWidth="1"/>
    <col min="10504" max="10505" width="13.7265625" style="86" customWidth="1"/>
    <col min="10506" max="10506" width="0" style="86" hidden="1" customWidth="1"/>
    <col min="10507" max="10508" width="13" style="86" customWidth="1"/>
    <col min="10509" max="10509" width="4.54296875" style="86" customWidth="1"/>
    <col min="10510" max="10512" width="10.54296875" style="86" customWidth="1"/>
    <col min="10513" max="10513" width="13" style="86" customWidth="1"/>
    <col min="10514" max="10514" width="14" style="86" customWidth="1"/>
    <col min="10515" max="10750" width="9.1796875" style="86"/>
    <col min="10751" max="10752" width="4.26953125" style="86" customWidth="1"/>
    <col min="10753" max="10753" width="37.1796875" style="86" customWidth="1"/>
    <col min="10754" max="10759" width="0" style="86" hidden="1" customWidth="1"/>
    <col min="10760" max="10761" width="13.7265625" style="86" customWidth="1"/>
    <col min="10762" max="10762" width="0" style="86" hidden="1" customWidth="1"/>
    <col min="10763" max="10764" width="13" style="86" customWidth="1"/>
    <col min="10765" max="10765" width="4.54296875" style="86" customWidth="1"/>
    <col min="10766" max="10768" width="10.54296875" style="86" customWidth="1"/>
    <col min="10769" max="10769" width="13" style="86" customWidth="1"/>
    <col min="10770" max="10770" width="14" style="86" customWidth="1"/>
    <col min="10771" max="11006" width="9.1796875" style="86"/>
    <col min="11007" max="11008" width="4.26953125" style="86" customWidth="1"/>
    <col min="11009" max="11009" width="37.1796875" style="86" customWidth="1"/>
    <col min="11010" max="11015" width="0" style="86" hidden="1" customWidth="1"/>
    <col min="11016" max="11017" width="13.7265625" style="86" customWidth="1"/>
    <col min="11018" max="11018" width="0" style="86" hidden="1" customWidth="1"/>
    <col min="11019" max="11020" width="13" style="86" customWidth="1"/>
    <col min="11021" max="11021" width="4.54296875" style="86" customWidth="1"/>
    <col min="11022" max="11024" width="10.54296875" style="86" customWidth="1"/>
    <col min="11025" max="11025" width="13" style="86" customWidth="1"/>
    <col min="11026" max="11026" width="14" style="86" customWidth="1"/>
    <col min="11027" max="11262" width="9.1796875" style="86"/>
    <col min="11263" max="11264" width="4.26953125" style="86" customWidth="1"/>
    <col min="11265" max="11265" width="37.1796875" style="86" customWidth="1"/>
    <col min="11266" max="11271" width="0" style="86" hidden="1" customWidth="1"/>
    <col min="11272" max="11273" width="13.7265625" style="86" customWidth="1"/>
    <col min="11274" max="11274" width="0" style="86" hidden="1" customWidth="1"/>
    <col min="11275" max="11276" width="13" style="86" customWidth="1"/>
    <col min="11277" max="11277" width="4.54296875" style="86" customWidth="1"/>
    <col min="11278" max="11280" width="10.54296875" style="86" customWidth="1"/>
    <col min="11281" max="11281" width="13" style="86" customWidth="1"/>
    <col min="11282" max="11282" width="14" style="86" customWidth="1"/>
    <col min="11283" max="11518" width="9.1796875" style="86"/>
    <col min="11519" max="11520" width="4.26953125" style="86" customWidth="1"/>
    <col min="11521" max="11521" width="37.1796875" style="86" customWidth="1"/>
    <col min="11522" max="11527" width="0" style="86" hidden="1" customWidth="1"/>
    <col min="11528" max="11529" width="13.7265625" style="86" customWidth="1"/>
    <col min="11530" max="11530" width="0" style="86" hidden="1" customWidth="1"/>
    <col min="11531" max="11532" width="13" style="86" customWidth="1"/>
    <col min="11533" max="11533" width="4.54296875" style="86" customWidth="1"/>
    <col min="11534" max="11536" width="10.54296875" style="86" customWidth="1"/>
    <col min="11537" max="11537" width="13" style="86" customWidth="1"/>
    <col min="11538" max="11538" width="14" style="86" customWidth="1"/>
    <col min="11539" max="11774" width="9.1796875" style="86"/>
    <col min="11775" max="11776" width="4.26953125" style="86" customWidth="1"/>
    <col min="11777" max="11777" width="37.1796875" style="86" customWidth="1"/>
    <col min="11778" max="11783" width="0" style="86" hidden="1" customWidth="1"/>
    <col min="11784" max="11785" width="13.7265625" style="86" customWidth="1"/>
    <col min="11786" max="11786" width="0" style="86" hidden="1" customWidth="1"/>
    <col min="11787" max="11788" width="13" style="86" customWidth="1"/>
    <col min="11789" max="11789" width="4.54296875" style="86" customWidth="1"/>
    <col min="11790" max="11792" width="10.54296875" style="86" customWidth="1"/>
    <col min="11793" max="11793" width="13" style="86" customWidth="1"/>
    <col min="11794" max="11794" width="14" style="86" customWidth="1"/>
    <col min="11795" max="12030" width="9.1796875" style="86"/>
    <col min="12031" max="12032" width="4.26953125" style="86" customWidth="1"/>
    <col min="12033" max="12033" width="37.1796875" style="86" customWidth="1"/>
    <col min="12034" max="12039" width="0" style="86" hidden="1" customWidth="1"/>
    <col min="12040" max="12041" width="13.7265625" style="86" customWidth="1"/>
    <col min="12042" max="12042" width="0" style="86" hidden="1" customWidth="1"/>
    <col min="12043" max="12044" width="13" style="86" customWidth="1"/>
    <col min="12045" max="12045" width="4.54296875" style="86" customWidth="1"/>
    <col min="12046" max="12048" width="10.54296875" style="86" customWidth="1"/>
    <col min="12049" max="12049" width="13" style="86" customWidth="1"/>
    <col min="12050" max="12050" width="14" style="86" customWidth="1"/>
    <col min="12051" max="12286" width="9.1796875" style="86"/>
    <col min="12287" max="12288" width="4.26953125" style="86" customWidth="1"/>
    <col min="12289" max="12289" width="37.1796875" style="86" customWidth="1"/>
    <col min="12290" max="12295" width="0" style="86" hidden="1" customWidth="1"/>
    <col min="12296" max="12297" width="13.7265625" style="86" customWidth="1"/>
    <col min="12298" max="12298" width="0" style="86" hidden="1" customWidth="1"/>
    <col min="12299" max="12300" width="13" style="86" customWidth="1"/>
    <col min="12301" max="12301" width="4.54296875" style="86" customWidth="1"/>
    <col min="12302" max="12304" width="10.54296875" style="86" customWidth="1"/>
    <col min="12305" max="12305" width="13" style="86" customWidth="1"/>
    <col min="12306" max="12306" width="14" style="86" customWidth="1"/>
    <col min="12307" max="12542" width="9.1796875" style="86"/>
    <col min="12543" max="12544" width="4.26953125" style="86" customWidth="1"/>
    <col min="12545" max="12545" width="37.1796875" style="86" customWidth="1"/>
    <col min="12546" max="12551" width="0" style="86" hidden="1" customWidth="1"/>
    <col min="12552" max="12553" width="13.7265625" style="86" customWidth="1"/>
    <col min="12554" max="12554" width="0" style="86" hidden="1" customWidth="1"/>
    <col min="12555" max="12556" width="13" style="86" customWidth="1"/>
    <col min="12557" max="12557" width="4.54296875" style="86" customWidth="1"/>
    <col min="12558" max="12560" width="10.54296875" style="86" customWidth="1"/>
    <col min="12561" max="12561" width="13" style="86" customWidth="1"/>
    <col min="12562" max="12562" width="14" style="86" customWidth="1"/>
    <col min="12563" max="12798" width="9.1796875" style="86"/>
    <col min="12799" max="12800" width="4.26953125" style="86" customWidth="1"/>
    <col min="12801" max="12801" width="37.1796875" style="86" customWidth="1"/>
    <col min="12802" max="12807" width="0" style="86" hidden="1" customWidth="1"/>
    <col min="12808" max="12809" width="13.7265625" style="86" customWidth="1"/>
    <col min="12810" max="12810" width="0" style="86" hidden="1" customWidth="1"/>
    <col min="12811" max="12812" width="13" style="86" customWidth="1"/>
    <col min="12813" max="12813" width="4.54296875" style="86" customWidth="1"/>
    <col min="12814" max="12816" width="10.54296875" style="86" customWidth="1"/>
    <col min="12817" max="12817" width="13" style="86" customWidth="1"/>
    <col min="12818" max="12818" width="14" style="86" customWidth="1"/>
    <col min="12819" max="13054" width="9.1796875" style="86"/>
    <col min="13055" max="13056" width="4.26953125" style="86" customWidth="1"/>
    <col min="13057" max="13057" width="37.1796875" style="86" customWidth="1"/>
    <col min="13058" max="13063" width="0" style="86" hidden="1" customWidth="1"/>
    <col min="13064" max="13065" width="13.7265625" style="86" customWidth="1"/>
    <col min="13066" max="13066" width="0" style="86" hidden="1" customWidth="1"/>
    <col min="13067" max="13068" width="13" style="86" customWidth="1"/>
    <col min="13069" max="13069" width="4.54296875" style="86" customWidth="1"/>
    <col min="13070" max="13072" width="10.54296875" style="86" customWidth="1"/>
    <col min="13073" max="13073" width="13" style="86" customWidth="1"/>
    <col min="13074" max="13074" width="14" style="86" customWidth="1"/>
    <col min="13075" max="13310" width="9.1796875" style="86"/>
    <col min="13311" max="13312" width="4.26953125" style="86" customWidth="1"/>
    <col min="13313" max="13313" width="37.1796875" style="86" customWidth="1"/>
    <col min="13314" max="13319" width="0" style="86" hidden="1" customWidth="1"/>
    <col min="13320" max="13321" width="13.7265625" style="86" customWidth="1"/>
    <col min="13322" max="13322" width="0" style="86" hidden="1" customWidth="1"/>
    <col min="13323" max="13324" width="13" style="86" customWidth="1"/>
    <col min="13325" max="13325" width="4.54296875" style="86" customWidth="1"/>
    <col min="13326" max="13328" width="10.54296875" style="86" customWidth="1"/>
    <col min="13329" max="13329" width="13" style="86" customWidth="1"/>
    <col min="13330" max="13330" width="14" style="86" customWidth="1"/>
    <col min="13331" max="13566" width="9.1796875" style="86"/>
    <col min="13567" max="13568" width="4.26953125" style="86" customWidth="1"/>
    <col min="13569" max="13569" width="37.1796875" style="86" customWidth="1"/>
    <col min="13570" max="13575" width="0" style="86" hidden="1" customWidth="1"/>
    <col min="13576" max="13577" width="13.7265625" style="86" customWidth="1"/>
    <col min="13578" max="13578" width="0" style="86" hidden="1" customWidth="1"/>
    <col min="13579" max="13580" width="13" style="86" customWidth="1"/>
    <col min="13581" max="13581" width="4.54296875" style="86" customWidth="1"/>
    <col min="13582" max="13584" width="10.54296875" style="86" customWidth="1"/>
    <col min="13585" max="13585" width="13" style="86" customWidth="1"/>
    <col min="13586" max="13586" width="14" style="86" customWidth="1"/>
    <col min="13587" max="13822" width="9.1796875" style="86"/>
    <col min="13823" max="13824" width="4.26953125" style="86" customWidth="1"/>
    <col min="13825" max="13825" width="37.1796875" style="86" customWidth="1"/>
    <col min="13826" max="13831" width="0" style="86" hidden="1" customWidth="1"/>
    <col min="13832" max="13833" width="13.7265625" style="86" customWidth="1"/>
    <col min="13834" max="13834" width="0" style="86" hidden="1" customWidth="1"/>
    <col min="13835" max="13836" width="13" style="86" customWidth="1"/>
    <col min="13837" max="13837" width="4.54296875" style="86" customWidth="1"/>
    <col min="13838" max="13840" width="10.54296875" style="86" customWidth="1"/>
    <col min="13841" max="13841" width="13" style="86" customWidth="1"/>
    <col min="13842" max="13842" width="14" style="86" customWidth="1"/>
    <col min="13843" max="14078" width="9.1796875" style="86"/>
    <col min="14079" max="14080" width="4.26953125" style="86" customWidth="1"/>
    <col min="14081" max="14081" width="37.1796875" style="86" customWidth="1"/>
    <col min="14082" max="14087" width="0" style="86" hidden="1" customWidth="1"/>
    <col min="14088" max="14089" width="13.7265625" style="86" customWidth="1"/>
    <col min="14090" max="14090" width="0" style="86" hidden="1" customWidth="1"/>
    <col min="14091" max="14092" width="13" style="86" customWidth="1"/>
    <col min="14093" max="14093" width="4.54296875" style="86" customWidth="1"/>
    <col min="14094" max="14096" width="10.54296875" style="86" customWidth="1"/>
    <col min="14097" max="14097" width="13" style="86" customWidth="1"/>
    <col min="14098" max="14098" width="14" style="86" customWidth="1"/>
    <col min="14099" max="14334" width="9.1796875" style="86"/>
    <col min="14335" max="14336" width="4.26953125" style="86" customWidth="1"/>
    <col min="14337" max="14337" width="37.1796875" style="86" customWidth="1"/>
    <col min="14338" max="14343" width="0" style="86" hidden="1" customWidth="1"/>
    <col min="14344" max="14345" width="13.7265625" style="86" customWidth="1"/>
    <col min="14346" max="14346" width="0" style="86" hidden="1" customWidth="1"/>
    <col min="14347" max="14348" width="13" style="86" customWidth="1"/>
    <col min="14349" max="14349" width="4.54296875" style="86" customWidth="1"/>
    <col min="14350" max="14352" width="10.54296875" style="86" customWidth="1"/>
    <col min="14353" max="14353" width="13" style="86" customWidth="1"/>
    <col min="14354" max="14354" width="14" style="86" customWidth="1"/>
    <col min="14355" max="14590" width="9.1796875" style="86"/>
    <col min="14591" max="14592" width="4.26953125" style="86" customWidth="1"/>
    <col min="14593" max="14593" width="37.1796875" style="86" customWidth="1"/>
    <col min="14594" max="14599" width="0" style="86" hidden="1" customWidth="1"/>
    <col min="14600" max="14601" width="13.7265625" style="86" customWidth="1"/>
    <col min="14602" max="14602" width="0" style="86" hidden="1" customWidth="1"/>
    <col min="14603" max="14604" width="13" style="86" customWidth="1"/>
    <col min="14605" max="14605" width="4.54296875" style="86" customWidth="1"/>
    <col min="14606" max="14608" width="10.54296875" style="86" customWidth="1"/>
    <col min="14609" max="14609" width="13" style="86" customWidth="1"/>
    <col min="14610" max="14610" width="14" style="86" customWidth="1"/>
    <col min="14611" max="14846" width="9.1796875" style="86"/>
    <col min="14847" max="14848" width="4.26953125" style="86" customWidth="1"/>
    <col min="14849" max="14849" width="37.1796875" style="86" customWidth="1"/>
    <col min="14850" max="14855" width="0" style="86" hidden="1" customWidth="1"/>
    <col min="14856" max="14857" width="13.7265625" style="86" customWidth="1"/>
    <col min="14858" max="14858" width="0" style="86" hidden="1" customWidth="1"/>
    <col min="14859" max="14860" width="13" style="86" customWidth="1"/>
    <col min="14861" max="14861" width="4.54296875" style="86" customWidth="1"/>
    <col min="14862" max="14864" width="10.54296875" style="86" customWidth="1"/>
    <col min="14865" max="14865" width="13" style="86" customWidth="1"/>
    <col min="14866" max="14866" width="14" style="86" customWidth="1"/>
    <col min="14867" max="15102" width="9.1796875" style="86"/>
    <col min="15103" max="15104" width="4.26953125" style="86" customWidth="1"/>
    <col min="15105" max="15105" width="37.1796875" style="86" customWidth="1"/>
    <col min="15106" max="15111" width="0" style="86" hidden="1" customWidth="1"/>
    <col min="15112" max="15113" width="13.7265625" style="86" customWidth="1"/>
    <col min="15114" max="15114" width="0" style="86" hidden="1" customWidth="1"/>
    <col min="15115" max="15116" width="13" style="86" customWidth="1"/>
    <col min="15117" max="15117" width="4.54296875" style="86" customWidth="1"/>
    <col min="15118" max="15120" width="10.54296875" style="86" customWidth="1"/>
    <col min="15121" max="15121" width="13" style="86" customWidth="1"/>
    <col min="15122" max="15122" width="14" style="86" customWidth="1"/>
    <col min="15123" max="15358" width="9.1796875" style="86"/>
    <col min="15359" max="15360" width="4.26953125" style="86" customWidth="1"/>
    <col min="15361" max="15361" width="37.1796875" style="86" customWidth="1"/>
    <col min="15362" max="15367" width="0" style="86" hidden="1" customWidth="1"/>
    <col min="15368" max="15369" width="13.7265625" style="86" customWidth="1"/>
    <col min="15370" max="15370" width="0" style="86" hidden="1" customWidth="1"/>
    <col min="15371" max="15372" width="13" style="86" customWidth="1"/>
    <col min="15373" max="15373" width="4.54296875" style="86" customWidth="1"/>
    <col min="15374" max="15376" width="10.54296875" style="86" customWidth="1"/>
    <col min="15377" max="15377" width="13" style="86" customWidth="1"/>
    <col min="15378" max="15378" width="14" style="86" customWidth="1"/>
    <col min="15379" max="15614" width="9.1796875" style="86"/>
    <col min="15615" max="15616" width="4.26953125" style="86" customWidth="1"/>
    <col min="15617" max="15617" width="37.1796875" style="86" customWidth="1"/>
    <col min="15618" max="15623" width="0" style="86" hidden="1" customWidth="1"/>
    <col min="15624" max="15625" width="13.7265625" style="86" customWidth="1"/>
    <col min="15626" max="15626" width="0" style="86" hidden="1" customWidth="1"/>
    <col min="15627" max="15628" width="13" style="86" customWidth="1"/>
    <col min="15629" max="15629" width="4.54296875" style="86" customWidth="1"/>
    <col min="15630" max="15632" width="10.54296875" style="86" customWidth="1"/>
    <col min="15633" max="15633" width="13" style="86" customWidth="1"/>
    <col min="15634" max="15634" width="14" style="86" customWidth="1"/>
    <col min="15635" max="15870" width="9.1796875" style="86"/>
    <col min="15871" max="15872" width="4.26953125" style="86" customWidth="1"/>
    <col min="15873" max="15873" width="37.1796875" style="86" customWidth="1"/>
    <col min="15874" max="15879" width="0" style="86" hidden="1" customWidth="1"/>
    <col min="15880" max="15881" width="13.7265625" style="86" customWidth="1"/>
    <col min="15882" max="15882" width="0" style="86" hidden="1" customWidth="1"/>
    <col min="15883" max="15884" width="13" style="86" customWidth="1"/>
    <col min="15885" max="15885" width="4.54296875" style="86" customWidth="1"/>
    <col min="15886" max="15888" width="10.54296875" style="86" customWidth="1"/>
    <col min="15889" max="15889" width="13" style="86" customWidth="1"/>
    <col min="15890" max="15890" width="14" style="86" customWidth="1"/>
    <col min="15891" max="16126" width="9.1796875" style="86"/>
    <col min="16127" max="16128" width="4.26953125" style="86" customWidth="1"/>
    <col min="16129" max="16129" width="37.1796875" style="86" customWidth="1"/>
    <col min="16130" max="16135" width="0" style="86" hidden="1" customWidth="1"/>
    <col min="16136" max="16137" width="13.7265625" style="86" customWidth="1"/>
    <col min="16138" max="16138" width="0" style="86" hidden="1" customWidth="1"/>
    <col min="16139" max="16140" width="13" style="86" customWidth="1"/>
    <col min="16141" max="16141" width="4.54296875" style="86" customWidth="1"/>
    <col min="16142" max="16144" width="10.54296875" style="86" customWidth="1"/>
    <col min="16145" max="16145" width="13" style="86" customWidth="1"/>
    <col min="16146" max="16146" width="14" style="86" customWidth="1"/>
    <col min="16147" max="16384" width="9.1796875" style="86"/>
  </cols>
  <sheetData>
    <row r="1" spans="3:18" ht="12.75" customHeight="1">
      <c r="H1" s="88"/>
      <c r="O1" s="564"/>
    </row>
    <row r="2" spans="3:18" s="93" customFormat="1" ht="23.25" customHeight="1">
      <c r="C2" s="90"/>
      <c r="D2" s="565" t="e">
        <f>+#REF!</f>
        <v>#REF!</v>
      </c>
      <c r="E2" s="566"/>
      <c r="F2" s="566"/>
      <c r="G2" s="567"/>
      <c r="H2" s="91"/>
      <c r="I2" s="568" t="e">
        <f>+#REF!</f>
        <v>#REF!</v>
      </c>
      <c r="J2" s="566"/>
      <c r="K2" s="566"/>
      <c r="L2" s="567"/>
      <c r="M2" s="92"/>
      <c r="O2" s="564"/>
    </row>
    <row r="3" spans="3:18" s="97" customFormat="1" ht="18.75" customHeight="1">
      <c r="C3" s="94"/>
      <c r="D3" s="569" t="s">
        <v>0</v>
      </c>
      <c r="E3" s="569"/>
      <c r="F3" s="570" t="s">
        <v>47</v>
      </c>
      <c r="G3" s="570"/>
      <c r="H3" s="95"/>
      <c r="I3" s="571" t="s">
        <v>0</v>
      </c>
      <c r="J3" s="571"/>
      <c r="K3" s="571" t="s">
        <v>47</v>
      </c>
      <c r="L3" s="571"/>
      <c r="M3" s="96"/>
      <c r="O3" s="564"/>
    </row>
    <row r="4" spans="3:18" s="97" customFormat="1" ht="30.75" customHeight="1">
      <c r="C4" s="94"/>
      <c r="D4" s="301" t="e">
        <f>+#REF!</f>
        <v>#REF!</v>
      </c>
      <c r="E4" s="301" t="e">
        <f>+#REF!</f>
        <v>#REF!</v>
      </c>
      <c r="F4" s="302" t="s">
        <v>70</v>
      </c>
      <c r="G4" s="302" t="s">
        <v>48</v>
      </c>
      <c r="H4" s="95"/>
      <c r="I4" s="98" t="e">
        <f>+#REF!</f>
        <v>#REF!</v>
      </c>
      <c r="J4" s="99" t="e">
        <f>+#REF!</f>
        <v>#REF!</v>
      </c>
      <c r="K4" s="100" t="s">
        <v>70</v>
      </c>
      <c r="L4" s="100" t="s">
        <v>48</v>
      </c>
      <c r="M4" s="96"/>
    </row>
    <row r="5" spans="3:18" s="97" customFormat="1" ht="9" customHeight="1">
      <c r="C5" s="94"/>
      <c r="D5" s="303"/>
      <c r="E5" s="303"/>
      <c r="F5" s="304"/>
      <c r="G5" s="304"/>
      <c r="H5" s="95"/>
      <c r="I5" s="103"/>
      <c r="J5" s="103"/>
      <c r="K5" s="102"/>
      <c r="L5" s="102"/>
      <c r="M5" s="96"/>
    </row>
    <row r="6" spans="3:18" s="109" customFormat="1" ht="14.25" customHeight="1">
      <c r="C6" s="94" t="s">
        <v>56</v>
      </c>
      <c r="D6" s="305">
        <v>670.03954621959406</v>
      </c>
      <c r="E6" s="305">
        <v>552.09741198961092</v>
      </c>
      <c r="F6" s="306">
        <v>0.21362558792831754</v>
      </c>
      <c r="G6" s="306">
        <v>6.049691101313126E-2</v>
      </c>
      <c r="H6" s="107">
        <v>1412.69813488818</v>
      </c>
      <c r="I6" s="105" t="s">
        <v>183</v>
      </c>
      <c r="J6" s="105">
        <v>14.110229179999999</v>
      </c>
      <c r="K6" s="106">
        <v>13.64135662</v>
      </c>
      <c r="L6" s="106">
        <v>0</v>
      </c>
      <c r="M6" s="108"/>
    </row>
    <row r="7" spans="3:18" s="97" customFormat="1" ht="3.75" customHeight="1">
      <c r="C7" s="94"/>
      <c r="D7" s="304"/>
      <c r="E7" s="304"/>
      <c r="F7" s="307"/>
      <c r="G7" s="307"/>
      <c r="H7" s="107"/>
      <c r="I7" s="104"/>
      <c r="J7" s="104"/>
      <c r="K7" s="110"/>
      <c r="L7" s="110"/>
      <c r="M7" s="96"/>
    </row>
    <row r="8" spans="3:18" s="109" customFormat="1" ht="14.25" customHeight="1">
      <c r="C8" s="94" t="s">
        <v>43</v>
      </c>
      <c r="D8" s="305">
        <v>315.20703429000002</v>
      </c>
      <c r="E8" s="305">
        <v>313.25520123000001</v>
      </c>
      <c r="F8" s="306">
        <v>6.2308081472746135E-3</v>
      </c>
      <c r="G8" s="306">
        <v>6.2308081472746135E-3</v>
      </c>
      <c r="H8" s="107">
        <v>842.43861838999999</v>
      </c>
      <c r="I8" s="105" t="s">
        <v>184</v>
      </c>
      <c r="J8" s="105">
        <v>3.39179E-3</v>
      </c>
      <c r="K8" s="106">
        <v>1.4620920000000001E-2</v>
      </c>
      <c r="L8" s="106">
        <v>0</v>
      </c>
      <c r="M8" s="108"/>
    </row>
    <row r="9" spans="3:18" s="97" customFormat="1" ht="3.75" customHeight="1">
      <c r="C9" s="94"/>
      <c r="D9" s="304"/>
      <c r="E9" s="304"/>
      <c r="F9" s="308"/>
      <c r="G9" s="308"/>
      <c r="H9" s="107"/>
      <c r="I9" s="104"/>
      <c r="J9" s="104"/>
      <c r="K9" s="111"/>
      <c r="L9" s="111"/>
      <c r="M9" s="96"/>
    </row>
    <row r="10" spans="3:18" s="109" customFormat="1" ht="15" customHeight="1">
      <c r="C10" s="112" t="s">
        <v>57</v>
      </c>
      <c r="D10" s="305">
        <v>221.15654468749</v>
      </c>
      <c r="E10" s="305">
        <v>215.94201404245101</v>
      </c>
      <c r="F10" s="306">
        <v>2.4147828148041173E-2</v>
      </c>
      <c r="G10" s="306">
        <v>3.5290106543268696E-3</v>
      </c>
      <c r="H10" s="107">
        <v>613.42994328353598</v>
      </c>
      <c r="I10" s="105" t="s">
        <v>185</v>
      </c>
      <c r="J10" s="105">
        <v>0.20369856000000119</v>
      </c>
      <c r="K10" s="106">
        <v>0.67489608999999895</v>
      </c>
      <c r="L10" s="106">
        <v>0</v>
      </c>
      <c r="M10" s="108"/>
    </row>
    <row r="11" spans="3:18" s="97" customFormat="1" ht="3.75" customHeight="1">
      <c r="C11" s="94"/>
      <c r="D11" s="304"/>
      <c r="E11" s="304"/>
      <c r="F11" s="307"/>
      <c r="G11" s="307"/>
      <c r="H11" s="107"/>
      <c r="I11" s="104"/>
      <c r="J11" s="104"/>
      <c r="K11" s="110"/>
      <c r="L11" s="110"/>
      <c r="M11" s="96"/>
    </row>
    <row r="12" spans="3:18" s="117" customFormat="1" ht="24.75" customHeight="1">
      <c r="C12" s="121" t="s">
        <v>2</v>
      </c>
      <c r="D12" s="309">
        <v>1206.4031251970841</v>
      </c>
      <c r="E12" s="309">
        <v>1081.294627262062</v>
      </c>
      <c r="F12" s="310">
        <v>0.11570250584876063</v>
      </c>
      <c r="G12" s="310">
        <v>3.513877277909061E-2</v>
      </c>
      <c r="H12" s="107"/>
      <c r="I12" s="114" t="s">
        <v>186</v>
      </c>
      <c r="J12" s="114">
        <v>640.21631215000002</v>
      </c>
      <c r="K12" s="115">
        <v>641.83920320000004</v>
      </c>
      <c r="L12" s="115">
        <v>-2.5285009733104769E-3</v>
      </c>
      <c r="M12" s="119"/>
      <c r="N12" s="116"/>
      <c r="O12" s="116"/>
      <c r="P12" s="116"/>
    </row>
    <row r="13" spans="3:18" s="85" customFormat="1" ht="4.5" customHeight="1">
      <c r="C13" s="112"/>
      <c r="D13" s="304"/>
      <c r="E13" s="304"/>
      <c r="F13" s="307"/>
      <c r="G13" s="307"/>
      <c r="H13" s="107"/>
      <c r="I13" s="104"/>
      <c r="J13" s="104"/>
      <c r="K13" s="110"/>
      <c r="L13" s="110"/>
      <c r="M13" s="120"/>
    </row>
    <row r="14" spans="3:18" s="175" customFormat="1" ht="12.75" customHeight="1">
      <c r="C14" s="190"/>
      <c r="D14" s="311"/>
      <c r="E14" s="311"/>
      <c r="F14" s="312"/>
      <c r="G14" s="312"/>
      <c r="H14" s="107"/>
      <c r="I14" s="141"/>
      <c r="J14" s="141"/>
      <c r="K14" s="142"/>
      <c r="L14" s="142"/>
      <c r="M14" s="174"/>
      <c r="O14" s="145"/>
      <c r="P14" s="145"/>
      <c r="Q14" s="146"/>
      <c r="R14" s="146"/>
    </row>
    <row r="15" spans="3:18" s="97" customFormat="1" ht="15" customHeight="1">
      <c r="C15" s="94" t="s">
        <v>58</v>
      </c>
      <c r="D15" s="305">
        <v>97.23009991260929</v>
      </c>
      <c r="E15" s="305">
        <v>77.011683299837998</v>
      </c>
      <c r="F15" s="308">
        <v>0.26253700408096159</v>
      </c>
      <c r="G15" s="308">
        <v>0.10091378798424788</v>
      </c>
      <c r="H15" s="107"/>
      <c r="I15" s="105" t="s">
        <v>174</v>
      </c>
      <c r="J15" s="105" t="s">
        <v>175</v>
      </c>
      <c r="K15" s="111" t="s">
        <v>175</v>
      </c>
      <c r="L15" s="111">
        <v>7.0094113077684539E-2</v>
      </c>
      <c r="M15" s="96"/>
      <c r="O15" s="147"/>
      <c r="P15" s="147"/>
      <c r="Q15" s="148"/>
      <c r="R15" s="148"/>
    </row>
    <row r="16" spans="3:18" s="144" customFormat="1" ht="15.75" customHeight="1">
      <c r="C16" s="149" t="s">
        <v>49</v>
      </c>
      <c r="D16" s="313">
        <v>0.14511098704723882</v>
      </c>
      <c r="E16" s="313">
        <v>0.13948930320522343</v>
      </c>
      <c r="F16" s="312"/>
      <c r="G16" s="312"/>
      <c r="H16" s="151"/>
      <c r="I16" s="150">
        <v>-6.1777000099999997</v>
      </c>
      <c r="J16" s="150">
        <v>-6.6433604699999993</v>
      </c>
      <c r="K16" s="142"/>
      <c r="L16" s="142"/>
      <c r="M16" s="143"/>
      <c r="O16" s="152"/>
      <c r="P16" s="152"/>
      <c r="Q16" s="153"/>
      <c r="R16" s="153"/>
    </row>
    <row r="17" spans="3:18" s="97" customFormat="1" ht="4.5" customHeight="1">
      <c r="C17" s="94"/>
      <c r="D17" s="304"/>
      <c r="E17" s="304"/>
      <c r="F17" s="307"/>
      <c r="G17" s="307"/>
      <c r="H17" s="95"/>
      <c r="I17" s="104"/>
      <c r="J17" s="104"/>
      <c r="K17" s="110"/>
      <c r="L17" s="110"/>
      <c r="M17" s="96"/>
    </row>
    <row r="18" spans="3:18" s="97" customFormat="1" ht="18" customHeight="1">
      <c r="C18" s="94" t="s">
        <v>59</v>
      </c>
      <c r="D18" s="305">
        <v>42.718992889999704</v>
      </c>
      <c r="E18" s="305">
        <v>40.716890369999803</v>
      </c>
      <c r="F18" s="308">
        <v>4.9171302174761511E-2</v>
      </c>
      <c r="G18" s="308">
        <v>4.9171302174761511E-2</v>
      </c>
      <c r="H18" s="107"/>
      <c r="I18" s="105" t="s">
        <v>176</v>
      </c>
      <c r="J18" s="105">
        <v>8.3906399834566159E-2</v>
      </c>
      <c r="K18" s="111">
        <v>6.739291309320708E-2</v>
      </c>
      <c r="L18" s="111">
        <v>0.23348071701483541</v>
      </c>
      <c r="M18" s="96"/>
      <c r="O18" s="147"/>
      <c r="P18" s="153"/>
      <c r="Q18" s="148"/>
      <c r="R18" s="148"/>
    </row>
    <row r="19" spans="3:18" s="144" customFormat="1" ht="15.75" customHeight="1">
      <c r="C19" s="149" t="s">
        <v>49</v>
      </c>
      <c r="D19" s="313">
        <v>0.13552677523908599</v>
      </c>
      <c r="E19" s="313">
        <v>0.12997993396478169</v>
      </c>
      <c r="F19" s="312"/>
      <c r="G19" s="312"/>
      <c r="H19" s="151"/>
      <c r="I19" s="150">
        <v>111.83044229385911</v>
      </c>
      <c r="J19" s="150">
        <v>90.66249739558279</v>
      </c>
      <c r="K19" s="142"/>
      <c r="L19" s="142"/>
      <c r="M19" s="143"/>
      <c r="O19" s="152"/>
      <c r="P19" s="152"/>
      <c r="R19" s="153"/>
    </row>
    <row r="20" spans="3:18" s="97" customFormat="1" ht="4.5" customHeight="1">
      <c r="C20" s="94"/>
      <c r="D20" s="311"/>
      <c r="E20" s="311"/>
      <c r="F20" s="312"/>
      <c r="G20" s="312"/>
      <c r="H20" s="95"/>
      <c r="I20" s="141"/>
      <c r="J20" s="141"/>
      <c r="K20" s="142"/>
      <c r="L20" s="142"/>
      <c r="M20" s="96"/>
    </row>
    <row r="21" spans="3:18" s="97" customFormat="1" ht="18.75" customHeight="1">
      <c r="C21" s="94" t="s">
        <v>60</v>
      </c>
      <c r="D21" s="305">
        <v>33.708546871565296</v>
      </c>
      <c r="E21" s="305">
        <v>31.5392747268628</v>
      </c>
      <c r="F21" s="308">
        <v>6.8780026284335438E-2</v>
      </c>
      <c r="G21" s="308">
        <v>5.2279195733947681E-2</v>
      </c>
      <c r="H21" s="107"/>
      <c r="I21" s="105" t="s">
        <v>177</v>
      </c>
      <c r="J21" s="105" t="s">
        <v>175</v>
      </c>
      <c r="K21" s="111" t="s">
        <v>175</v>
      </c>
      <c r="L21" s="111">
        <v>-6.334012650460985E-2</v>
      </c>
      <c r="M21" s="96"/>
      <c r="O21" s="155"/>
      <c r="P21" s="155"/>
      <c r="Q21" s="156"/>
      <c r="R21" s="148"/>
    </row>
    <row r="22" spans="3:18" s="144" customFormat="1" ht="16.5" customHeight="1">
      <c r="C22" s="149" t="s">
        <v>49</v>
      </c>
      <c r="D22" s="313">
        <v>0.15241939558785331</v>
      </c>
      <c r="E22" s="313">
        <v>0.14605436958026446</v>
      </c>
      <c r="F22" s="312"/>
      <c r="G22" s="312"/>
      <c r="H22" s="151"/>
      <c r="I22" s="150">
        <v>-18.458610969999999</v>
      </c>
      <c r="J22" s="150">
        <v>-17.359084370000001</v>
      </c>
      <c r="K22" s="142"/>
      <c r="L22" s="142"/>
      <c r="M22" s="143"/>
      <c r="O22" s="157"/>
      <c r="P22" s="157"/>
      <c r="Q22" s="153"/>
      <c r="R22" s="153"/>
    </row>
    <row r="23" spans="3:18" s="97" customFormat="1" ht="3.75" customHeight="1">
      <c r="C23" s="94"/>
      <c r="D23" s="304"/>
      <c r="E23" s="304"/>
      <c r="F23" s="307"/>
      <c r="G23" s="307"/>
      <c r="H23" s="95"/>
      <c r="I23" s="104"/>
      <c r="J23" s="104"/>
      <c r="K23" s="110"/>
      <c r="L23" s="110"/>
      <c r="M23" s="96"/>
    </row>
    <row r="24" spans="3:18" s="97" customFormat="1" ht="18.75" customHeight="1">
      <c r="C24" s="94" t="s">
        <v>62</v>
      </c>
      <c r="D24" s="305">
        <v>-2.0214477500000001</v>
      </c>
      <c r="E24" s="305">
        <v>-2.4087451999999998</v>
      </c>
      <c r="F24" s="308">
        <v>0.16078805263420959</v>
      </c>
      <c r="G24" s="308">
        <v>0.16078805263420981</v>
      </c>
      <c r="H24" s="107"/>
      <c r="I24" s="105" t="s">
        <v>178</v>
      </c>
      <c r="J24" s="105">
        <v>9.7585425625309002E-2</v>
      </c>
      <c r="K24" s="111">
        <v>9.1360890022399152E-2</v>
      </c>
      <c r="L24" s="111">
        <v>0.11355921282950776</v>
      </c>
      <c r="M24" s="96"/>
      <c r="O24" s="155"/>
      <c r="P24" s="155"/>
      <c r="Q24" s="156"/>
      <c r="R24" s="148"/>
    </row>
    <row r="25" spans="3:18" s="97" customFormat="1" ht="3.75" customHeight="1">
      <c r="C25" s="94"/>
      <c r="D25" s="304"/>
      <c r="E25" s="304"/>
      <c r="F25" s="307"/>
      <c r="G25" s="307"/>
      <c r="H25" s="95"/>
      <c r="I25" s="104"/>
      <c r="J25" s="104"/>
      <c r="K25" s="110"/>
      <c r="L25" s="110"/>
      <c r="M25" s="96"/>
    </row>
    <row r="26" spans="3:18" s="97" customFormat="1" ht="18.75" customHeight="1">
      <c r="C26" s="94" t="s">
        <v>50</v>
      </c>
      <c r="D26" s="305">
        <v>-5.6860592300000006</v>
      </c>
      <c r="E26" s="305">
        <v>-2.7722339999999996</v>
      </c>
      <c r="F26" s="308">
        <v>-1.05107477579454</v>
      </c>
      <c r="G26" s="308">
        <v>-1.0510747757945405</v>
      </c>
      <c r="H26" s="107"/>
      <c r="I26" s="105">
        <v>0</v>
      </c>
      <c r="J26" s="105">
        <v>0</v>
      </c>
      <c r="K26" s="111">
        <v>0</v>
      </c>
      <c r="L26" s="111">
        <v>1E-4</v>
      </c>
      <c r="M26" s="96"/>
      <c r="O26" s="155"/>
      <c r="P26" s="155"/>
      <c r="Q26" s="156"/>
      <c r="R26" s="148"/>
    </row>
    <row r="27" spans="3:18" s="144" customFormat="1" ht="9.75" customHeight="1">
      <c r="C27" s="149"/>
      <c r="D27" s="314"/>
      <c r="E27" s="314"/>
      <c r="F27" s="312"/>
      <c r="G27" s="312"/>
      <c r="H27" s="151"/>
      <c r="I27" s="154"/>
      <c r="J27" s="154"/>
      <c r="K27" s="142"/>
      <c r="L27" s="142"/>
      <c r="M27" s="143"/>
      <c r="O27" s="157"/>
      <c r="P27" s="157"/>
      <c r="Q27" s="153"/>
      <c r="R27" s="153"/>
    </row>
    <row r="28" spans="3:18" s="109" customFormat="1" ht="19.5" customHeight="1">
      <c r="C28" s="113" t="s">
        <v>40</v>
      </c>
      <c r="D28" s="309">
        <v>165.95013269417427</v>
      </c>
      <c r="E28" s="309">
        <v>144.0868691967006</v>
      </c>
      <c r="F28" s="312">
        <v>0.15173668231785209</v>
      </c>
      <c r="G28" s="312">
        <v>6.4551374936335115E-2</v>
      </c>
      <c r="H28" s="95"/>
      <c r="I28" s="114" t="s">
        <v>179</v>
      </c>
      <c r="J28" s="114">
        <v>0</v>
      </c>
      <c r="K28" s="142">
        <v>0</v>
      </c>
      <c r="L28" s="142">
        <v>6.9603475301837081E-2</v>
      </c>
      <c r="M28" s="108"/>
      <c r="N28" s="158"/>
      <c r="O28" s="159"/>
      <c r="P28" s="159"/>
      <c r="Q28" s="146"/>
      <c r="R28" s="146"/>
    </row>
    <row r="29" spans="3:18" s="168" customFormat="1" ht="13">
      <c r="C29" s="160" t="s">
        <v>61</v>
      </c>
      <c r="D29" s="315">
        <v>0.1375577775190725</v>
      </c>
      <c r="E29" s="315">
        <v>0.13325403230897565</v>
      </c>
      <c r="F29" s="316"/>
      <c r="G29" s="316"/>
      <c r="H29" s="163"/>
      <c r="I29" s="161">
        <v>96.972922293859114</v>
      </c>
      <c r="J29" s="161">
        <v>90.66249739558279</v>
      </c>
      <c r="K29" s="162"/>
      <c r="L29" s="162"/>
      <c r="M29" s="164"/>
      <c r="N29" s="562"/>
      <c r="O29" s="563"/>
      <c r="P29" s="165"/>
      <c r="Q29" s="166"/>
      <c r="R29" s="167"/>
    </row>
    <row r="30" spans="3:18" s="97" customFormat="1" ht="4.5" customHeight="1">
      <c r="C30" s="96"/>
      <c r="D30" s="317"/>
      <c r="E30" s="317"/>
      <c r="F30" s="318"/>
      <c r="G30" s="318"/>
      <c r="H30" s="171"/>
      <c r="I30" s="169"/>
      <c r="J30" s="169"/>
      <c r="K30" s="170"/>
      <c r="L30" s="170"/>
      <c r="M30" s="96"/>
      <c r="N30" s="172"/>
      <c r="O30" s="172"/>
    </row>
    <row r="31" spans="3:18">
      <c r="C31" s="83"/>
      <c r="D31" s="84"/>
      <c r="E31" s="84"/>
      <c r="F31" s="84"/>
      <c r="G31" s="84"/>
      <c r="H31" s="83"/>
      <c r="I31" s="173"/>
      <c r="J31" s="173"/>
      <c r="K31" s="173"/>
      <c r="L31" s="173"/>
      <c r="M31" s="173"/>
      <c r="N31" s="173"/>
      <c r="O31" s="173"/>
      <c r="P31" s="173"/>
      <c r="Q31" s="173"/>
      <c r="R31" s="173"/>
    </row>
    <row r="32" spans="3:18" s="84" customFormat="1">
      <c r="C32" s="83"/>
      <c r="H32" s="83"/>
      <c r="I32" s="173"/>
      <c r="J32" s="173"/>
      <c r="K32" s="173"/>
      <c r="L32" s="173"/>
      <c r="M32" s="173"/>
      <c r="N32" s="173"/>
      <c r="O32" s="173"/>
      <c r="P32" s="173"/>
      <c r="Q32" s="173"/>
      <c r="R32" s="173"/>
    </row>
    <row r="34" spans="3:12" ht="13">
      <c r="C34" s="192" t="s">
        <v>69</v>
      </c>
      <c r="D34" s="194">
        <f>+D12-D6-D8-D10</f>
        <v>0</v>
      </c>
      <c r="E34" s="194">
        <f>+E12-E6-E8-E10</f>
        <v>0</v>
      </c>
      <c r="F34" s="193"/>
      <c r="G34" s="193"/>
      <c r="H34" s="192"/>
      <c r="I34" s="194" t="e">
        <f>+I12-I6-I8-I10</f>
        <v>#VALUE!</v>
      </c>
      <c r="J34" s="194">
        <f>+J12-J6-J8-J10</f>
        <v>625.89899261999994</v>
      </c>
      <c r="K34" s="195"/>
      <c r="L34" s="195"/>
    </row>
    <row r="35" spans="3:12" ht="13">
      <c r="C35" s="192" t="s">
        <v>68</v>
      </c>
      <c r="D35" s="194">
        <f>+D28-D15-D18-D21-D24-D26</f>
        <v>-1.865174681370263E-14</v>
      </c>
      <c r="E35" s="194">
        <f>+E28-E15-E18-E21-E24-E26</f>
        <v>3.5527136788005009E-15</v>
      </c>
      <c r="F35" s="193"/>
      <c r="G35" s="193"/>
      <c r="H35" s="192"/>
      <c r="I35" s="194" t="e">
        <f>+I28-I15-I18-I21-I24-I26</f>
        <v>#VALUE!</v>
      </c>
      <c r="J35" s="194" t="e">
        <f>+J28-J15-J18-J21-J24-J26</f>
        <v>#VALUE!</v>
      </c>
      <c r="K35" s="195"/>
      <c r="L35" s="195"/>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1.xml><?xml version="1.0" encoding="utf-8"?>
<worksheet xmlns="http://schemas.openxmlformats.org/spreadsheetml/2006/main" xmlns:r="http://schemas.openxmlformats.org/officeDocument/2006/relationships">
  <sheetPr>
    <tabColor rgb="FF92D050"/>
  </sheetPr>
  <dimension ref="B1:S47"/>
  <sheetViews>
    <sheetView showGridLines="0" topLeftCell="A19" zoomScale="70" zoomScaleNormal="70" workbookViewId="0">
      <selection activeCell="C62" sqref="C62"/>
    </sheetView>
  </sheetViews>
  <sheetFormatPr defaultRowHeight="12.5" outlineLevelCol="1"/>
  <cols>
    <col min="1" max="1" width="4.26953125" style="86" customWidth="1"/>
    <col min="2" max="2" width="15.26953125" style="86" customWidth="1"/>
    <col min="3" max="3" width="29.1796875" style="86" customWidth="1"/>
    <col min="4" max="5" width="14" style="87" customWidth="1" outlineLevel="1"/>
    <col min="6" max="6" width="9.81640625" style="87" customWidth="1" outlineLevel="1"/>
    <col min="7" max="7" width="10" style="87" customWidth="1" outlineLevel="1"/>
    <col min="8" max="8" width="1.54296875" style="86" customWidth="1"/>
    <col min="9" max="10" width="9.7265625" style="89" customWidth="1" outlineLevel="1"/>
    <col min="11" max="11" width="8.7265625" style="89" customWidth="1" outlineLevel="1"/>
    <col min="12" max="12" width="10" style="89" customWidth="1" outlineLevel="1"/>
    <col min="13" max="13" width="4.54296875" style="89" customWidth="1"/>
    <col min="14" max="15" width="10.54296875" style="89" customWidth="1"/>
    <col min="16" max="16" width="13" style="89" bestFit="1" customWidth="1"/>
    <col min="17" max="17" width="10.54296875" style="89" customWidth="1"/>
    <col min="18" max="18" width="13" style="89" customWidth="1"/>
    <col min="19" max="19" width="14" style="89" customWidth="1"/>
    <col min="20" max="255" width="9.1796875" style="86"/>
    <col min="256" max="257" width="4.26953125" style="86" customWidth="1"/>
    <col min="258" max="258" width="37.1796875" style="86" customWidth="1"/>
    <col min="259" max="264" width="0" style="86" hidden="1" customWidth="1"/>
    <col min="265" max="266" width="13.7265625" style="86" customWidth="1"/>
    <col min="267" max="267" width="0" style="86" hidden="1" customWidth="1"/>
    <col min="268" max="269" width="13" style="86" customWidth="1"/>
    <col min="270" max="270" width="4.54296875" style="86" customWidth="1"/>
    <col min="271" max="273" width="10.54296875" style="86" customWidth="1"/>
    <col min="274" max="274" width="13" style="86" customWidth="1"/>
    <col min="275" max="275" width="14" style="86" customWidth="1"/>
    <col min="276" max="511" width="9.1796875" style="86"/>
    <col min="512" max="513" width="4.26953125" style="86" customWidth="1"/>
    <col min="514" max="514" width="37.1796875" style="86" customWidth="1"/>
    <col min="515" max="520" width="0" style="86" hidden="1" customWidth="1"/>
    <col min="521" max="522" width="13.7265625" style="86" customWidth="1"/>
    <col min="523" max="523" width="0" style="86" hidden="1" customWidth="1"/>
    <col min="524" max="525" width="13" style="86" customWidth="1"/>
    <col min="526" max="526" width="4.54296875" style="86" customWidth="1"/>
    <col min="527" max="529" width="10.54296875" style="86" customWidth="1"/>
    <col min="530" max="530" width="13" style="86" customWidth="1"/>
    <col min="531" max="531" width="14" style="86" customWidth="1"/>
    <col min="532" max="767" width="9.1796875" style="86"/>
    <col min="768" max="769" width="4.26953125" style="86" customWidth="1"/>
    <col min="770" max="770" width="37.1796875" style="86" customWidth="1"/>
    <col min="771" max="776" width="0" style="86" hidden="1" customWidth="1"/>
    <col min="777" max="778" width="13.7265625" style="86" customWidth="1"/>
    <col min="779" max="779" width="0" style="86" hidden="1" customWidth="1"/>
    <col min="780" max="781" width="13" style="86" customWidth="1"/>
    <col min="782" max="782" width="4.54296875" style="86" customWidth="1"/>
    <col min="783" max="785" width="10.54296875" style="86" customWidth="1"/>
    <col min="786" max="786" width="13" style="86" customWidth="1"/>
    <col min="787" max="787" width="14" style="86" customWidth="1"/>
    <col min="788" max="1023" width="9.1796875" style="86"/>
    <col min="1024" max="1025" width="4.26953125" style="86" customWidth="1"/>
    <col min="1026" max="1026" width="37.1796875" style="86" customWidth="1"/>
    <col min="1027" max="1032" width="0" style="86" hidden="1" customWidth="1"/>
    <col min="1033" max="1034" width="13.7265625" style="86" customWidth="1"/>
    <col min="1035" max="1035" width="0" style="86" hidden="1" customWidth="1"/>
    <col min="1036" max="1037" width="13" style="86" customWidth="1"/>
    <col min="1038" max="1038" width="4.54296875" style="86" customWidth="1"/>
    <col min="1039" max="1041" width="10.54296875" style="86" customWidth="1"/>
    <col min="1042" max="1042" width="13" style="86" customWidth="1"/>
    <col min="1043" max="1043" width="14" style="86" customWidth="1"/>
    <col min="1044" max="1279" width="9.1796875" style="86"/>
    <col min="1280" max="1281" width="4.26953125" style="86" customWidth="1"/>
    <col min="1282" max="1282" width="37.1796875" style="86" customWidth="1"/>
    <col min="1283" max="1288" width="0" style="86" hidden="1" customWidth="1"/>
    <col min="1289" max="1290" width="13.7265625" style="86" customWidth="1"/>
    <col min="1291" max="1291" width="0" style="86" hidden="1" customWidth="1"/>
    <col min="1292" max="1293" width="13" style="86" customWidth="1"/>
    <col min="1294" max="1294" width="4.54296875" style="86" customWidth="1"/>
    <col min="1295" max="1297" width="10.54296875" style="86" customWidth="1"/>
    <col min="1298" max="1298" width="13" style="86" customWidth="1"/>
    <col min="1299" max="1299" width="14" style="86" customWidth="1"/>
    <col min="1300" max="1535" width="9.1796875" style="86"/>
    <col min="1536" max="1537" width="4.26953125" style="86" customWidth="1"/>
    <col min="1538" max="1538" width="37.1796875" style="86" customWidth="1"/>
    <col min="1539" max="1544" width="0" style="86" hidden="1" customWidth="1"/>
    <col min="1545" max="1546" width="13.7265625" style="86" customWidth="1"/>
    <col min="1547" max="1547" width="0" style="86" hidden="1" customWidth="1"/>
    <col min="1548" max="1549" width="13" style="86" customWidth="1"/>
    <col min="1550" max="1550" width="4.54296875" style="86" customWidth="1"/>
    <col min="1551" max="1553" width="10.54296875" style="86" customWidth="1"/>
    <col min="1554" max="1554" width="13" style="86" customWidth="1"/>
    <col min="1555" max="1555" width="14" style="86" customWidth="1"/>
    <col min="1556" max="1791" width="9.1796875" style="86"/>
    <col min="1792" max="1793" width="4.26953125" style="86" customWidth="1"/>
    <col min="1794" max="1794" width="37.1796875" style="86" customWidth="1"/>
    <col min="1795" max="1800" width="0" style="86" hidden="1" customWidth="1"/>
    <col min="1801" max="1802" width="13.7265625" style="86" customWidth="1"/>
    <col min="1803" max="1803" width="0" style="86" hidden="1" customWidth="1"/>
    <col min="1804" max="1805" width="13" style="86" customWidth="1"/>
    <col min="1806" max="1806" width="4.54296875" style="86" customWidth="1"/>
    <col min="1807" max="1809" width="10.54296875" style="86" customWidth="1"/>
    <col min="1810" max="1810" width="13" style="86" customWidth="1"/>
    <col min="1811" max="1811" width="14" style="86" customWidth="1"/>
    <col min="1812" max="2047" width="9.1796875" style="86"/>
    <col min="2048" max="2049" width="4.26953125" style="86" customWidth="1"/>
    <col min="2050" max="2050" width="37.1796875" style="86" customWidth="1"/>
    <col min="2051" max="2056" width="0" style="86" hidden="1" customWidth="1"/>
    <col min="2057" max="2058" width="13.7265625" style="86" customWidth="1"/>
    <col min="2059" max="2059" width="0" style="86" hidden="1" customWidth="1"/>
    <col min="2060" max="2061" width="13" style="86" customWidth="1"/>
    <col min="2062" max="2062" width="4.54296875" style="86" customWidth="1"/>
    <col min="2063" max="2065" width="10.54296875" style="86" customWidth="1"/>
    <col min="2066" max="2066" width="13" style="86" customWidth="1"/>
    <col min="2067" max="2067" width="14" style="86" customWidth="1"/>
    <col min="2068" max="2303" width="9.1796875" style="86"/>
    <col min="2304" max="2305" width="4.26953125" style="86" customWidth="1"/>
    <col min="2306" max="2306" width="37.1796875" style="86" customWidth="1"/>
    <col min="2307" max="2312" width="0" style="86" hidden="1" customWidth="1"/>
    <col min="2313" max="2314" width="13.7265625" style="86" customWidth="1"/>
    <col min="2315" max="2315" width="0" style="86" hidden="1" customWidth="1"/>
    <col min="2316" max="2317" width="13" style="86" customWidth="1"/>
    <col min="2318" max="2318" width="4.54296875" style="86" customWidth="1"/>
    <col min="2319" max="2321" width="10.54296875" style="86" customWidth="1"/>
    <col min="2322" max="2322" width="13" style="86" customWidth="1"/>
    <col min="2323" max="2323" width="14" style="86" customWidth="1"/>
    <col min="2324" max="2559" width="9.1796875" style="86"/>
    <col min="2560" max="2561" width="4.26953125" style="86" customWidth="1"/>
    <col min="2562" max="2562" width="37.1796875" style="86" customWidth="1"/>
    <col min="2563" max="2568" width="0" style="86" hidden="1" customWidth="1"/>
    <col min="2569" max="2570" width="13.7265625" style="86" customWidth="1"/>
    <col min="2571" max="2571" width="0" style="86" hidden="1" customWidth="1"/>
    <col min="2572" max="2573" width="13" style="86" customWidth="1"/>
    <col min="2574" max="2574" width="4.54296875" style="86" customWidth="1"/>
    <col min="2575" max="2577" width="10.54296875" style="86" customWidth="1"/>
    <col min="2578" max="2578" width="13" style="86" customWidth="1"/>
    <col min="2579" max="2579" width="14" style="86" customWidth="1"/>
    <col min="2580" max="2815" width="9.1796875" style="86"/>
    <col min="2816" max="2817" width="4.26953125" style="86" customWidth="1"/>
    <col min="2818" max="2818" width="37.1796875" style="86" customWidth="1"/>
    <col min="2819" max="2824" width="0" style="86" hidden="1" customWidth="1"/>
    <col min="2825" max="2826" width="13.7265625" style="86" customWidth="1"/>
    <col min="2827" max="2827" width="0" style="86" hidden="1" customWidth="1"/>
    <col min="2828" max="2829" width="13" style="86" customWidth="1"/>
    <col min="2830" max="2830" width="4.54296875" style="86" customWidth="1"/>
    <col min="2831" max="2833" width="10.54296875" style="86" customWidth="1"/>
    <col min="2834" max="2834" width="13" style="86" customWidth="1"/>
    <col min="2835" max="2835" width="14" style="86" customWidth="1"/>
    <col min="2836" max="3071" width="9.1796875" style="86"/>
    <col min="3072" max="3073" width="4.26953125" style="86" customWidth="1"/>
    <col min="3074" max="3074" width="37.1796875" style="86" customWidth="1"/>
    <col min="3075" max="3080" width="0" style="86" hidden="1" customWidth="1"/>
    <col min="3081" max="3082" width="13.7265625" style="86" customWidth="1"/>
    <col min="3083" max="3083" width="0" style="86" hidden="1" customWidth="1"/>
    <col min="3084" max="3085" width="13" style="86" customWidth="1"/>
    <col min="3086" max="3086" width="4.54296875" style="86" customWidth="1"/>
    <col min="3087" max="3089" width="10.54296875" style="86" customWidth="1"/>
    <col min="3090" max="3090" width="13" style="86" customWidth="1"/>
    <col min="3091" max="3091" width="14" style="86" customWidth="1"/>
    <col min="3092" max="3327" width="9.1796875" style="86"/>
    <col min="3328" max="3329" width="4.26953125" style="86" customWidth="1"/>
    <col min="3330" max="3330" width="37.1796875" style="86" customWidth="1"/>
    <col min="3331" max="3336" width="0" style="86" hidden="1" customWidth="1"/>
    <col min="3337" max="3338" width="13.7265625" style="86" customWidth="1"/>
    <col min="3339" max="3339" width="0" style="86" hidden="1" customWidth="1"/>
    <col min="3340" max="3341" width="13" style="86" customWidth="1"/>
    <col min="3342" max="3342" width="4.54296875" style="86" customWidth="1"/>
    <col min="3343" max="3345" width="10.54296875" style="86" customWidth="1"/>
    <col min="3346" max="3346" width="13" style="86" customWidth="1"/>
    <col min="3347" max="3347" width="14" style="86" customWidth="1"/>
    <col min="3348" max="3583" width="9.1796875" style="86"/>
    <col min="3584" max="3585" width="4.26953125" style="86" customWidth="1"/>
    <col min="3586" max="3586" width="37.1796875" style="86" customWidth="1"/>
    <col min="3587" max="3592" width="0" style="86" hidden="1" customWidth="1"/>
    <col min="3593" max="3594" width="13.7265625" style="86" customWidth="1"/>
    <col min="3595" max="3595" width="0" style="86" hidden="1" customWidth="1"/>
    <col min="3596" max="3597" width="13" style="86" customWidth="1"/>
    <col min="3598" max="3598" width="4.54296875" style="86" customWidth="1"/>
    <col min="3599" max="3601" width="10.54296875" style="86" customWidth="1"/>
    <col min="3602" max="3602" width="13" style="86" customWidth="1"/>
    <col min="3603" max="3603" width="14" style="86" customWidth="1"/>
    <col min="3604" max="3839" width="9.1796875" style="86"/>
    <col min="3840" max="3841" width="4.26953125" style="86" customWidth="1"/>
    <col min="3842" max="3842" width="37.1796875" style="86" customWidth="1"/>
    <col min="3843" max="3848" width="0" style="86" hidden="1" customWidth="1"/>
    <col min="3849" max="3850" width="13.7265625" style="86" customWidth="1"/>
    <col min="3851" max="3851" width="0" style="86" hidden="1" customWidth="1"/>
    <col min="3852" max="3853" width="13" style="86" customWidth="1"/>
    <col min="3854" max="3854" width="4.54296875" style="86" customWidth="1"/>
    <col min="3855" max="3857" width="10.54296875" style="86" customWidth="1"/>
    <col min="3858" max="3858" width="13" style="86" customWidth="1"/>
    <col min="3859" max="3859" width="14" style="86" customWidth="1"/>
    <col min="3860" max="4095" width="9.1796875" style="86"/>
    <col min="4096" max="4097" width="4.26953125" style="86" customWidth="1"/>
    <col min="4098" max="4098" width="37.1796875" style="86" customWidth="1"/>
    <col min="4099" max="4104" width="0" style="86" hidden="1" customWidth="1"/>
    <col min="4105" max="4106" width="13.7265625" style="86" customWidth="1"/>
    <col min="4107" max="4107" width="0" style="86" hidden="1" customWidth="1"/>
    <col min="4108" max="4109" width="13" style="86" customWidth="1"/>
    <col min="4110" max="4110" width="4.54296875" style="86" customWidth="1"/>
    <col min="4111" max="4113" width="10.54296875" style="86" customWidth="1"/>
    <col min="4114" max="4114" width="13" style="86" customWidth="1"/>
    <col min="4115" max="4115" width="14" style="86" customWidth="1"/>
    <col min="4116" max="4351" width="9.1796875" style="86"/>
    <col min="4352" max="4353" width="4.26953125" style="86" customWidth="1"/>
    <col min="4354" max="4354" width="37.1796875" style="86" customWidth="1"/>
    <col min="4355" max="4360" width="0" style="86" hidden="1" customWidth="1"/>
    <col min="4361" max="4362" width="13.7265625" style="86" customWidth="1"/>
    <col min="4363" max="4363" width="0" style="86" hidden="1" customWidth="1"/>
    <col min="4364" max="4365" width="13" style="86" customWidth="1"/>
    <col min="4366" max="4366" width="4.54296875" style="86" customWidth="1"/>
    <col min="4367" max="4369" width="10.54296875" style="86" customWidth="1"/>
    <col min="4370" max="4370" width="13" style="86" customWidth="1"/>
    <col min="4371" max="4371" width="14" style="86" customWidth="1"/>
    <col min="4372" max="4607" width="9.1796875" style="86"/>
    <col min="4608" max="4609" width="4.26953125" style="86" customWidth="1"/>
    <col min="4610" max="4610" width="37.1796875" style="86" customWidth="1"/>
    <col min="4611" max="4616" width="0" style="86" hidden="1" customWidth="1"/>
    <col min="4617" max="4618" width="13.7265625" style="86" customWidth="1"/>
    <col min="4619" max="4619" width="0" style="86" hidden="1" customWidth="1"/>
    <col min="4620" max="4621" width="13" style="86" customWidth="1"/>
    <col min="4622" max="4622" width="4.54296875" style="86" customWidth="1"/>
    <col min="4623" max="4625" width="10.54296875" style="86" customWidth="1"/>
    <col min="4626" max="4626" width="13" style="86" customWidth="1"/>
    <col min="4627" max="4627" width="14" style="86" customWidth="1"/>
    <col min="4628" max="4863" width="9.1796875" style="86"/>
    <col min="4864" max="4865" width="4.26953125" style="86" customWidth="1"/>
    <col min="4866" max="4866" width="37.1796875" style="86" customWidth="1"/>
    <col min="4867" max="4872" width="0" style="86" hidden="1" customWidth="1"/>
    <col min="4873" max="4874" width="13.7265625" style="86" customWidth="1"/>
    <col min="4875" max="4875" width="0" style="86" hidden="1" customWidth="1"/>
    <col min="4876" max="4877" width="13" style="86" customWidth="1"/>
    <col min="4878" max="4878" width="4.54296875" style="86" customWidth="1"/>
    <col min="4879" max="4881" width="10.54296875" style="86" customWidth="1"/>
    <col min="4882" max="4882" width="13" style="86" customWidth="1"/>
    <col min="4883" max="4883" width="14" style="86" customWidth="1"/>
    <col min="4884" max="5119" width="9.1796875" style="86"/>
    <col min="5120" max="5121" width="4.26953125" style="86" customWidth="1"/>
    <col min="5122" max="5122" width="37.1796875" style="86" customWidth="1"/>
    <col min="5123" max="5128" width="0" style="86" hidden="1" customWidth="1"/>
    <col min="5129" max="5130" width="13.7265625" style="86" customWidth="1"/>
    <col min="5131" max="5131" width="0" style="86" hidden="1" customWidth="1"/>
    <col min="5132" max="5133" width="13" style="86" customWidth="1"/>
    <col min="5134" max="5134" width="4.54296875" style="86" customWidth="1"/>
    <col min="5135" max="5137" width="10.54296875" style="86" customWidth="1"/>
    <col min="5138" max="5138" width="13" style="86" customWidth="1"/>
    <col min="5139" max="5139" width="14" style="86" customWidth="1"/>
    <col min="5140" max="5375" width="9.1796875" style="86"/>
    <col min="5376" max="5377" width="4.26953125" style="86" customWidth="1"/>
    <col min="5378" max="5378" width="37.1796875" style="86" customWidth="1"/>
    <col min="5379" max="5384" width="0" style="86" hidden="1" customWidth="1"/>
    <col min="5385" max="5386" width="13.7265625" style="86" customWidth="1"/>
    <col min="5387" max="5387" width="0" style="86" hidden="1" customWidth="1"/>
    <col min="5388" max="5389" width="13" style="86" customWidth="1"/>
    <col min="5390" max="5390" width="4.54296875" style="86" customWidth="1"/>
    <col min="5391" max="5393" width="10.54296875" style="86" customWidth="1"/>
    <col min="5394" max="5394" width="13" style="86" customWidth="1"/>
    <col min="5395" max="5395" width="14" style="86" customWidth="1"/>
    <col min="5396" max="5631" width="9.1796875" style="86"/>
    <col min="5632" max="5633" width="4.26953125" style="86" customWidth="1"/>
    <col min="5634" max="5634" width="37.1796875" style="86" customWidth="1"/>
    <col min="5635" max="5640" width="0" style="86" hidden="1" customWidth="1"/>
    <col min="5641" max="5642" width="13.7265625" style="86" customWidth="1"/>
    <col min="5643" max="5643" width="0" style="86" hidden="1" customWidth="1"/>
    <col min="5644" max="5645" width="13" style="86" customWidth="1"/>
    <col min="5646" max="5646" width="4.54296875" style="86" customWidth="1"/>
    <col min="5647" max="5649" width="10.54296875" style="86" customWidth="1"/>
    <col min="5650" max="5650" width="13" style="86" customWidth="1"/>
    <col min="5651" max="5651" width="14" style="86" customWidth="1"/>
    <col min="5652" max="5887" width="9.1796875" style="86"/>
    <col min="5888" max="5889" width="4.26953125" style="86" customWidth="1"/>
    <col min="5890" max="5890" width="37.1796875" style="86" customWidth="1"/>
    <col min="5891" max="5896" width="0" style="86" hidden="1" customWidth="1"/>
    <col min="5897" max="5898" width="13.7265625" style="86" customWidth="1"/>
    <col min="5899" max="5899" width="0" style="86" hidden="1" customWidth="1"/>
    <col min="5900" max="5901" width="13" style="86" customWidth="1"/>
    <col min="5902" max="5902" width="4.54296875" style="86" customWidth="1"/>
    <col min="5903" max="5905" width="10.54296875" style="86" customWidth="1"/>
    <col min="5906" max="5906" width="13" style="86" customWidth="1"/>
    <col min="5907" max="5907" width="14" style="86" customWidth="1"/>
    <col min="5908" max="6143" width="9.1796875" style="86"/>
    <col min="6144" max="6145" width="4.26953125" style="86" customWidth="1"/>
    <col min="6146" max="6146" width="37.1796875" style="86" customWidth="1"/>
    <col min="6147" max="6152" width="0" style="86" hidden="1" customWidth="1"/>
    <col min="6153" max="6154" width="13.7265625" style="86" customWidth="1"/>
    <col min="6155" max="6155" width="0" style="86" hidden="1" customWidth="1"/>
    <col min="6156" max="6157" width="13" style="86" customWidth="1"/>
    <col min="6158" max="6158" width="4.54296875" style="86" customWidth="1"/>
    <col min="6159" max="6161" width="10.54296875" style="86" customWidth="1"/>
    <col min="6162" max="6162" width="13" style="86" customWidth="1"/>
    <col min="6163" max="6163" width="14" style="86" customWidth="1"/>
    <col min="6164" max="6399" width="9.1796875" style="86"/>
    <col min="6400" max="6401" width="4.26953125" style="86" customWidth="1"/>
    <col min="6402" max="6402" width="37.1796875" style="86" customWidth="1"/>
    <col min="6403" max="6408" width="0" style="86" hidden="1" customWidth="1"/>
    <col min="6409" max="6410" width="13.7265625" style="86" customWidth="1"/>
    <col min="6411" max="6411" width="0" style="86" hidden="1" customWidth="1"/>
    <col min="6412" max="6413" width="13" style="86" customWidth="1"/>
    <col min="6414" max="6414" width="4.54296875" style="86" customWidth="1"/>
    <col min="6415" max="6417" width="10.54296875" style="86" customWidth="1"/>
    <col min="6418" max="6418" width="13" style="86" customWidth="1"/>
    <col min="6419" max="6419" width="14" style="86" customWidth="1"/>
    <col min="6420" max="6655" width="9.1796875" style="86"/>
    <col min="6656" max="6657" width="4.26953125" style="86" customWidth="1"/>
    <col min="6658" max="6658" width="37.1796875" style="86" customWidth="1"/>
    <col min="6659" max="6664" width="0" style="86" hidden="1" customWidth="1"/>
    <col min="6665" max="6666" width="13.7265625" style="86" customWidth="1"/>
    <col min="6667" max="6667" width="0" style="86" hidden="1" customWidth="1"/>
    <col min="6668" max="6669" width="13" style="86" customWidth="1"/>
    <col min="6670" max="6670" width="4.54296875" style="86" customWidth="1"/>
    <col min="6671" max="6673" width="10.54296875" style="86" customWidth="1"/>
    <col min="6674" max="6674" width="13" style="86" customWidth="1"/>
    <col min="6675" max="6675" width="14" style="86" customWidth="1"/>
    <col min="6676" max="6911" width="9.1796875" style="86"/>
    <col min="6912" max="6913" width="4.26953125" style="86" customWidth="1"/>
    <col min="6914" max="6914" width="37.1796875" style="86" customWidth="1"/>
    <col min="6915" max="6920" width="0" style="86" hidden="1" customWidth="1"/>
    <col min="6921" max="6922" width="13.7265625" style="86" customWidth="1"/>
    <col min="6923" max="6923" width="0" style="86" hidden="1" customWidth="1"/>
    <col min="6924" max="6925" width="13" style="86" customWidth="1"/>
    <col min="6926" max="6926" width="4.54296875" style="86" customWidth="1"/>
    <col min="6927" max="6929" width="10.54296875" style="86" customWidth="1"/>
    <col min="6930" max="6930" width="13" style="86" customWidth="1"/>
    <col min="6931" max="6931" width="14" style="86" customWidth="1"/>
    <col min="6932" max="7167" width="9.1796875" style="86"/>
    <col min="7168" max="7169" width="4.26953125" style="86" customWidth="1"/>
    <col min="7170" max="7170" width="37.1796875" style="86" customWidth="1"/>
    <col min="7171" max="7176" width="0" style="86" hidden="1" customWidth="1"/>
    <col min="7177" max="7178" width="13.7265625" style="86" customWidth="1"/>
    <col min="7179" max="7179" width="0" style="86" hidden="1" customWidth="1"/>
    <col min="7180" max="7181" width="13" style="86" customWidth="1"/>
    <col min="7182" max="7182" width="4.54296875" style="86" customWidth="1"/>
    <col min="7183" max="7185" width="10.54296875" style="86" customWidth="1"/>
    <col min="7186" max="7186" width="13" style="86" customWidth="1"/>
    <col min="7187" max="7187" width="14" style="86" customWidth="1"/>
    <col min="7188" max="7423" width="9.1796875" style="86"/>
    <col min="7424" max="7425" width="4.26953125" style="86" customWidth="1"/>
    <col min="7426" max="7426" width="37.1796875" style="86" customWidth="1"/>
    <col min="7427" max="7432" width="0" style="86" hidden="1" customWidth="1"/>
    <col min="7433" max="7434" width="13.7265625" style="86" customWidth="1"/>
    <col min="7435" max="7435" width="0" style="86" hidden="1" customWidth="1"/>
    <col min="7436" max="7437" width="13" style="86" customWidth="1"/>
    <col min="7438" max="7438" width="4.54296875" style="86" customWidth="1"/>
    <col min="7439" max="7441" width="10.54296875" style="86" customWidth="1"/>
    <col min="7442" max="7442" width="13" style="86" customWidth="1"/>
    <col min="7443" max="7443" width="14" style="86" customWidth="1"/>
    <col min="7444" max="7679" width="9.1796875" style="86"/>
    <col min="7680" max="7681" width="4.26953125" style="86" customWidth="1"/>
    <col min="7682" max="7682" width="37.1796875" style="86" customWidth="1"/>
    <col min="7683" max="7688" width="0" style="86" hidden="1" customWidth="1"/>
    <col min="7689" max="7690" width="13.7265625" style="86" customWidth="1"/>
    <col min="7691" max="7691" width="0" style="86" hidden="1" customWidth="1"/>
    <col min="7692" max="7693" width="13" style="86" customWidth="1"/>
    <col min="7694" max="7694" width="4.54296875" style="86" customWidth="1"/>
    <col min="7695" max="7697" width="10.54296875" style="86" customWidth="1"/>
    <col min="7698" max="7698" width="13" style="86" customWidth="1"/>
    <col min="7699" max="7699" width="14" style="86" customWidth="1"/>
    <col min="7700" max="7935" width="9.1796875" style="86"/>
    <col min="7936" max="7937" width="4.26953125" style="86" customWidth="1"/>
    <col min="7938" max="7938" width="37.1796875" style="86" customWidth="1"/>
    <col min="7939" max="7944" width="0" style="86" hidden="1" customWidth="1"/>
    <col min="7945" max="7946" width="13.7265625" style="86" customWidth="1"/>
    <col min="7947" max="7947" width="0" style="86" hidden="1" customWidth="1"/>
    <col min="7948" max="7949" width="13" style="86" customWidth="1"/>
    <col min="7950" max="7950" width="4.54296875" style="86" customWidth="1"/>
    <col min="7951" max="7953" width="10.54296875" style="86" customWidth="1"/>
    <col min="7954" max="7954" width="13" style="86" customWidth="1"/>
    <col min="7955" max="7955" width="14" style="86" customWidth="1"/>
    <col min="7956" max="8191" width="9.1796875" style="86"/>
    <col min="8192" max="8193" width="4.26953125" style="86" customWidth="1"/>
    <col min="8194" max="8194" width="37.1796875" style="86" customWidth="1"/>
    <col min="8195" max="8200" width="0" style="86" hidden="1" customWidth="1"/>
    <col min="8201" max="8202" width="13.7265625" style="86" customWidth="1"/>
    <col min="8203" max="8203" width="0" style="86" hidden="1" customWidth="1"/>
    <col min="8204" max="8205" width="13" style="86" customWidth="1"/>
    <col min="8206" max="8206" width="4.54296875" style="86" customWidth="1"/>
    <col min="8207" max="8209" width="10.54296875" style="86" customWidth="1"/>
    <col min="8210" max="8210" width="13" style="86" customWidth="1"/>
    <col min="8211" max="8211" width="14" style="86" customWidth="1"/>
    <col min="8212" max="8447" width="9.1796875" style="86"/>
    <col min="8448" max="8449" width="4.26953125" style="86" customWidth="1"/>
    <col min="8450" max="8450" width="37.1796875" style="86" customWidth="1"/>
    <col min="8451" max="8456" width="0" style="86" hidden="1" customWidth="1"/>
    <col min="8457" max="8458" width="13.7265625" style="86" customWidth="1"/>
    <col min="8459" max="8459" width="0" style="86" hidden="1" customWidth="1"/>
    <col min="8460" max="8461" width="13" style="86" customWidth="1"/>
    <col min="8462" max="8462" width="4.54296875" style="86" customWidth="1"/>
    <col min="8463" max="8465" width="10.54296875" style="86" customWidth="1"/>
    <col min="8466" max="8466" width="13" style="86" customWidth="1"/>
    <col min="8467" max="8467" width="14" style="86" customWidth="1"/>
    <col min="8468" max="8703" width="9.1796875" style="86"/>
    <col min="8704" max="8705" width="4.26953125" style="86" customWidth="1"/>
    <col min="8706" max="8706" width="37.1796875" style="86" customWidth="1"/>
    <col min="8707" max="8712" width="0" style="86" hidden="1" customWidth="1"/>
    <col min="8713" max="8714" width="13.7265625" style="86" customWidth="1"/>
    <col min="8715" max="8715" width="0" style="86" hidden="1" customWidth="1"/>
    <col min="8716" max="8717" width="13" style="86" customWidth="1"/>
    <col min="8718" max="8718" width="4.54296875" style="86" customWidth="1"/>
    <col min="8719" max="8721" width="10.54296875" style="86" customWidth="1"/>
    <col min="8722" max="8722" width="13" style="86" customWidth="1"/>
    <col min="8723" max="8723" width="14" style="86" customWidth="1"/>
    <col min="8724" max="8959" width="9.1796875" style="86"/>
    <col min="8960" max="8961" width="4.26953125" style="86" customWidth="1"/>
    <col min="8962" max="8962" width="37.1796875" style="86" customWidth="1"/>
    <col min="8963" max="8968" width="0" style="86" hidden="1" customWidth="1"/>
    <col min="8969" max="8970" width="13.7265625" style="86" customWidth="1"/>
    <col min="8971" max="8971" width="0" style="86" hidden="1" customWidth="1"/>
    <col min="8972" max="8973" width="13" style="86" customWidth="1"/>
    <col min="8974" max="8974" width="4.54296875" style="86" customWidth="1"/>
    <col min="8975" max="8977" width="10.54296875" style="86" customWidth="1"/>
    <col min="8978" max="8978" width="13" style="86" customWidth="1"/>
    <col min="8979" max="8979" width="14" style="86" customWidth="1"/>
    <col min="8980" max="9215" width="9.1796875" style="86"/>
    <col min="9216" max="9217" width="4.26953125" style="86" customWidth="1"/>
    <col min="9218" max="9218" width="37.1796875" style="86" customWidth="1"/>
    <col min="9219" max="9224" width="0" style="86" hidden="1" customWidth="1"/>
    <col min="9225" max="9226" width="13.7265625" style="86" customWidth="1"/>
    <col min="9227" max="9227" width="0" style="86" hidden="1" customWidth="1"/>
    <col min="9228" max="9229" width="13" style="86" customWidth="1"/>
    <col min="9230" max="9230" width="4.54296875" style="86" customWidth="1"/>
    <col min="9231" max="9233" width="10.54296875" style="86" customWidth="1"/>
    <col min="9234" max="9234" width="13" style="86" customWidth="1"/>
    <col min="9235" max="9235" width="14" style="86" customWidth="1"/>
    <col min="9236" max="9471" width="9.1796875" style="86"/>
    <col min="9472" max="9473" width="4.26953125" style="86" customWidth="1"/>
    <col min="9474" max="9474" width="37.1796875" style="86" customWidth="1"/>
    <col min="9475" max="9480" width="0" style="86" hidden="1" customWidth="1"/>
    <col min="9481" max="9482" width="13.7265625" style="86" customWidth="1"/>
    <col min="9483" max="9483" width="0" style="86" hidden="1" customWidth="1"/>
    <col min="9484" max="9485" width="13" style="86" customWidth="1"/>
    <col min="9486" max="9486" width="4.54296875" style="86" customWidth="1"/>
    <col min="9487" max="9489" width="10.54296875" style="86" customWidth="1"/>
    <col min="9490" max="9490" width="13" style="86" customWidth="1"/>
    <col min="9491" max="9491" width="14" style="86" customWidth="1"/>
    <col min="9492" max="9727" width="9.1796875" style="86"/>
    <col min="9728" max="9729" width="4.26953125" style="86" customWidth="1"/>
    <col min="9730" max="9730" width="37.1796875" style="86" customWidth="1"/>
    <col min="9731" max="9736" width="0" style="86" hidden="1" customWidth="1"/>
    <col min="9737" max="9738" width="13.7265625" style="86" customWidth="1"/>
    <col min="9739" max="9739" width="0" style="86" hidden="1" customWidth="1"/>
    <col min="9740" max="9741" width="13" style="86" customWidth="1"/>
    <col min="9742" max="9742" width="4.54296875" style="86" customWidth="1"/>
    <col min="9743" max="9745" width="10.54296875" style="86" customWidth="1"/>
    <col min="9746" max="9746" width="13" style="86" customWidth="1"/>
    <col min="9747" max="9747" width="14" style="86" customWidth="1"/>
    <col min="9748" max="9983" width="9.1796875" style="86"/>
    <col min="9984" max="9985" width="4.26953125" style="86" customWidth="1"/>
    <col min="9986" max="9986" width="37.1796875" style="86" customWidth="1"/>
    <col min="9987" max="9992" width="0" style="86" hidden="1" customWidth="1"/>
    <col min="9993" max="9994" width="13.7265625" style="86" customWidth="1"/>
    <col min="9995" max="9995" width="0" style="86" hidden="1" customWidth="1"/>
    <col min="9996" max="9997" width="13" style="86" customWidth="1"/>
    <col min="9998" max="9998" width="4.54296875" style="86" customWidth="1"/>
    <col min="9999" max="10001" width="10.54296875" style="86" customWidth="1"/>
    <col min="10002" max="10002" width="13" style="86" customWidth="1"/>
    <col min="10003" max="10003" width="14" style="86" customWidth="1"/>
    <col min="10004" max="10239" width="9.1796875" style="86"/>
    <col min="10240" max="10241" width="4.26953125" style="86" customWidth="1"/>
    <col min="10242" max="10242" width="37.1796875" style="86" customWidth="1"/>
    <col min="10243" max="10248" width="0" style="86" hidden="1" customWidth="1"/>
    <col min="10249" max="10250" width="13.7265625" style="86" customWidth="1"/>
    <col min="10251" max="10251" width="0" style="86" hidden="1" customWidth="1"/>
    <col min="10252" max="10253" width="13" style="86" customWidth="1"/>
    <col min="10254" max="10254" width="4.54296875" style="86" customWidth="1"/>
    <col min="10255" max="10257" width="10.54296875" style="86" customWidth="1"/>
    <col min="10258" max="10258" width="13" style="86" customWidth="1"/>
    <col min="10259" max="10259" width="14" style="86" customWidth="1"/>
    <col min="10260" max="10495" width="9.1796875" style="86"/>
    <col min="10496" max="10497" width="4.26953125" style="86" customWidth="1"/>
    <col min="10498" max="10498" width="37.1796875" style="86" customWidth="1"/>
    <col min="10499" max="10504" width="0" style="86" hidden="1" customWidth="1"/>
    <col min="10505" max="10506" width="13.7265625" style="86" customWidth="1"/>
    <col min="10507" max="10507" width="0" style="86" hidden="1" customWidth="1"/>
    <col min="10508" max="10509" width="13" style="86" customWidth="1"/>
    <col min="10510" max="10510" width="4.54296875" style="86" customWidth="1"/>
    <col min="10511" max="10513" width="10.54296875" style="86" customWidth="1"/>
    <col min="10514" max="10514" width="13" style="86" customWidth="1"/>
    <col min="10515" max="10515" width="14" style="86" customWidth="1"/>
    <col min="10516" max="10751" width="9.1796875" style="86"/>
    <col min="10752" max="10753" width="4.26953125" style="86" customWidth="1"/>
    <col min="10754" max="10754" width="37.1796875" style="86" customWidth="1"/>
    <col min="10755" max="10760" width="0" style="86" hidden="1" customWidth="1"/>
    <col min="10761" max="10762" width="13.7265625" style="86" customWidth="1"/>
    <col min="10763" max="10763" width="0" style="86" hidden="1" customWidth="1"/>
    <col min="10764" max="10765" width="13" style="86" customWidth="1"/>
    <col min="10766" max="10766" width="4.54296875" style="86" customWidth="1"/>
    <col min="10767" max="10769" width="10.54296875" style="86" customWidth="1"/>
    <col min="10770" max="10770" width="13" style="86" customWidth="1"/>
    <col min="10771" max="10771" width="14" style="86" customWidth="1"/>
    <col min="10772" max="11007" width="9.1796875" style="86"/>
    <col min="11008" max="11009" width="4.26953125" style="86" customWidth="1"/>
    <col min="11010" max="11010" width="37.1796875" style="86" customWidth="1"/>
    <col min="11011" max="11016" width="0" style="86" hidden="1" customWidth="1"/>
    <col min="11017" max="11018" width="13.7265625" style="86" customWidth="1"/>
    <col min="11019" max="11019" width="0" style="86" hidden="1" customWidth="1"/>
    <col min="11020" max="11021" width="13" style="86" customWidth="1"/>
    <col min="11022" max="11022" width="4.54296875" style="86" customWidth="1"/>
    <col min="11023" max="11025" width="10.54296875" style="86" customWidth="1"/>
    <col min="11026" max="11026" width="13" style="86" customWidth="1"/>
    <col min="11027" max="11027" width="14" style="86" customWidth="1"/>
    <col min="11028" max="11263" width="9.1796875" style="86"/>
    <col min="11264" max="11265" width="4.26953125" style="86" customWidth="1"/>
    <col min="11266" max="11266" width="37.1796875" style="86" customWidth="1"/>
    <col min="11267" max="11272" width="0" style="86" hidden="1" customWidth="1"/>
    <col min="11273" max="11274" width="13.7265625" style="86" customWidth="1"/>
    <col min="11275" max="11275" width="0" style="86" hidden="1" customWidth="1"/>
    <col min="11276" max="11277" width="13" style="86" customWidth="1"/>
    <col min="11278" max="11278" width="4.54296875" style="86" customWidth="1"/>
    <col min="11279" max="11281" width="10.54296875" style="86" customWidth="1"/>
    <col min="11282" max="11282" width="13" style="86" customWidth="1"/>
    <col min="11283" max="11283" width="14" style="86" customWidth="1"/>
    <col min="11284" max="11519" width="9.1796875" style="86"/>
    <col min="11520" max="11521" width="4.26953125" style="86" customWidth="1"/>
    <col min="11522" max="11522" width="37.1796875" style="86" customWidth="1"/>
    <col min="11523" max="11528" width="0" style="86" hidden="1" customWidth="1"/>
    <col min="11529" max="11530" width="13.7265625" style="86" customWidth="1"/>
    <col min="11531" max="11531" width="0" style="86" hidden="1" customWidth="1"/>
    <col min="11532" max="11533" width="13" style="86" customWidth="1"/>
    <col min="11534" max="11534" width="4.54296875" style="86" customWidth="1"/>
    <col min="11535" max="11537" width="10.54296875" style="86" customWidth="1"/>
    <col min="11538" max="11538" width="13" style="86" customWidth="1"/>
    <col min="11539" max="11539" width="14" style="86" customWidth="1"/>
    <col min="11540" max="11775" width="9.1796875" style="86"/>
    <col min="11776" max="11777" width="4.26953125" style="86" customWidth="1"/>
    <col min="11778" max="11778" width="37.1796875" style="86" customWidth="1"/>
    <col min="11779" max="11784" width="0" style="86" hidden="1" customWidth="1"/>
    <col min="11785" max="11786" width="13.7265625" style="86" customWidth="1"/>
    <col min="11787" max="11787" width="0" style="86" hidden="1" customWidth="1"/>
    <col min="11788" max="11789" width="13" style="86" customWidth="1"/>
    <col min="11790" max="11790" width="4.54296875" style="86" customWidth="1"/>
    <col min="11791" max="11793" width="10.54296875" style="86" customWidth="1"/>
    <col min="11794" max="11794" width="13" style="86" customWidth="1"/>
    <col min="11795" max="11795" width="14" style="86" customWidth="1"/>
    <col min="11796" max="12031" width="9.1796875" style="86"/>
    <col min="12032" max="12033" width="4.26953125" style="86" customWidth="1"/>
    <col min="12034" max="12034" width="37.1796875" style="86" customWidth="1"/>
    <col min="12035" max="12040" width="0" style="86" hidden="1" customWidth="1"/>
    <col min="12041" max="12042" width="13.7265625" style="86" customWidth="1"/>
    <col min="12043" max="12043" width="0" style="86" hidden="1" customWidth="1"/>
    <col min="12044" max="12045" width="13" style="86" customWidth="1"/>
    <col min="12046" max="12046" width="4.54296875" style="86" customWidth="1"/>
    <col min="12047" max="12049" width="10.54296875" style="86" customWidth="1"/>
    <col min="12050" max="12050" width="13" style="86" customWidth="1"/>
    <col min="12051" max="12051" width="14" style="86" customWidth="1"/>
    <col min="12052" max="12287" width="9.1796875" style="86"/>
    <col min="12288" max="12289" width="4.26953125" style="86" customWidth="1"/>
    <col min="12290" max="12290" width="37.1796875" style="86" customWidth="1"/>
    <col min="12291" max="12296" width="0" style="86" hidden="1" customWidth="1"/>
    <col min="12297" max="12298" width="13.7265625" style="86" customWidth="1"/>
    <col min="12299" max="12299" width="0" style="86" hidden="1" customWidth="1"/>
    <col min="12300" max="12301" width="13" style="86" customWidth="1"/>
    <col min="12302" max="12302" width="4.54296875" style="86" customWidth="1"/>
    <col min="12303" max="12305" width="10.54296875" style="86" customWidth="1"/>
    <col min="12306" max="12306" width="13" style="86" customWidth="1"/>
    <col min="12307" max="12307" width="14" style="86" customWidth="1"/>
    <col min="12308" max="12543" width="9.1796875" style="86"/>
    <col min="12544" max="12545" width="4.26953125" style="86" customWidth="1"/>
    <col min="12546" max="12546" width="37.1796875" style="86" customWidth="1"/>
    <col min="12547" max="12552" width="0" style="86" hidden="1" customWidth="1"/>
    <col min="12553" max="12554" width="13.7265625" style="86" customWidth="1"/>
    <col min="12555" max="12555" width="0" style="86" hidden="1" customWidth="1"/>
    <col min="12556" max="12557" width="13" style="86" customWidth="1"/>
    <col min="12558" max="12558" width="4.54296875" style="86" customWidth="1"/>
    <col min="12559" max="12561" width="10.54296875" style="86" customWidth="1"/>
    <col min="12562" max="12562" width="13" style="86" customWidth="1"/>
    <col min="12563" max="12563" width="14" style="86" customWidth="1"/>
    <col min="12564" max="12799" width="9.1796875" style="86"/>
    <col min="12800" max="12801" width="4.26953125" style="86" customWidth="1"/>
    <col min="12802" max="12802" width="37.1796875" style="86" customWidth="1"/>
    <col min="12803" max="12808" width="0" style="86" hidden="1" customWidth="1"/>
    <col min="12809" max="12810" width="13.7265625" style="86" customWidth="1"/>
    <col min="12811" max="12811" width="0" style="86" hidden="1" customWidth="1"/>
    <col min="12812" max="12813" width="13" style="86" customWidth="1"/>
    <col min="12814" max="12814" width="4.54296875" style="86" customWidth="1"/>
    <col min="12815" max="12817" width="10.54296875" style="86" customWidth="1"/>
    <col min="12818" max="12818" width="13" style="86" customWidth="1"/>
    <col min="12819" max="12819" width="14" style="86" customWidth="1"/>
    <col min="12820" max="13055" width="9.1796875" style="86"/>
    <col min="13056" max="13057" width="4.26953125" style="86" customWidth="1"/>
    <col min="13058" max="13058" width="37.1796875" style="86" customWidth="1"/>
    <col min="13059" max="13064" width="0" style="86" hidden="1" customWidth="1"/>
    <col min="13065" max="13066" width="13.7265625" style="86" customWidth="1"/>
    <col min="13067" max="13067" width="0" style="86" hidden="1" customWidth="1"/>
    <col min="13068" max="13069" width="13" style="86" customWidth="1"/>
    <col min="13070" max="13070" width="4.54296875" style="86" customWidth="1"/>
    <col min="13071" max="13073" width="10.54296875" style="86" customWidth="1"/>
    <col min="13074" max="13074" width="13" style="86" customWidth="1"/>
    <col min="13075" max="13075" width="14" style="86" customWidth="1"/>
    <col min="13076" max="13311" width="9.1796875" style="86"/>
    <col min="13312" max="13313" width="4.26953125" style="86" customWidth="1"/>
    <col min="13314" max="13314" width="37.1796875" style="86" customWidth="1"/>
    <col min="13315" max="13320" width="0" style="86" hidden="1" customWidth="1"/>
    <col min="13321" max="13322" width="13.7265625" style="86" customWidth="1"/>
    <col min="13323" max="13323" width="0" style="86" hidden="1" customWidth="1"/>
    <col min="13324" max="13325" width="13" style="86" customWidth="1"/>
    <col min="13326" max="13326" width="4.54296875" style="86" customWidth="1"/>
    <col min="13327" max="13329" width="10.54296875" style="86" customWidth="1"/>
    <col min="13330" max="13330" width="13" style="86" customWidth="1"/>
    <col min="13331" max="13331" width="14" style="86" customWidth="1"/>
    <col min="13332" max="13567" width="9.1796875" style="86"/>
    <col min="13568" max="13569" width="4.26953125" style="86" customWidth="1"/>
    <col min="13570" max="13570" width="37.1796875" style="86" customWidth="1"/>
    <col min="13571" max="13576" width="0" style="86" hidden="1" customWidth="1"/>
    <col min="13577" max="13578" width="13.7265625" style="86" customWidth="1"/>
    <col min="13579" max="13579" width="0" style="86" hidden="1" customWidth="1"/>
    <col min="13580" max="13581" width="13" style="86" customWidth="1"/>
    <col min="13582" max="13582" width="4.54296875" style="86" customWidth="1"/>
    <col min="13583" max="13585" width="10.54296875" style="86" customWidth="1"/>
    <col min="13586" max="13586" width="13" style="86" customWidth="1"/>
    <col min="13587" max="13587" width="14" style="86" customWidth="1"/>
    <col min="13588" max="13823" width="9.1796875" style="86"/>
    <col min="13824" max="13825" width="4.26953125" style="86" customWidth="1"/>
    <col min="13826" max="13826" width="37.1796875" style="86" customWidth="1"/>
    <col min="13827" max="13832" width="0" style="86" hidden="1" customWidth="1"/>
    <col min="13833" max="13834" width="13.7265625" style="86" customWidth="1"/>
    <col min="13835" max="13835" width="0" style="86" hidden="1" customWidth="1"/>
    <col min="13836" max="13837" width="13" style="86" customWidth="1"/>
    <col min="13838" max="13838" width="4.54296875" style="86" customWidth="1"/>
    <col min="13839" max="13841" width="10.54296875" style="86" customWidth="1"/>
    <col min="13842" max="13842" width="13" style="86" customWidth="1"/>
    <col min="13843" max="13843" width="14" style="86" customWidth="1"/>
    <col min="13844" max="14079" width="9.1796875" style="86"/>
    <col min="14080" max="14081" width="4.26953125" style="86" customWidth="1"/>
    <col min="14082" max="14082" width="37.1796875" style="86" customWidth="1"/>
    <col min="14083" max="14088" width="0" style="86" hidden="1" customWidth="1"/>
    <col min="14089" max="14090" width="13.7265625" style="86" customWidth="1"/>
    <col min="14091" max="14091" width="0" style="86" hidden="1" customWidth="1"/>
    <col min="14092" max="14093" width="13" style="86" customWidth="1"/>
    <col min="14094" max="14094" width="4.54296875" style="86" customWidth="1"/>
    <col min="14095" max="14097" width="10.54296875" style="86" customWidth="1"/>
    <col min="14098" max="14098" width="13" style="86" customWidth="1"/>
    <col min="14099" max="14099" width="14" style="86" customWidth="1"/>
    <col min="14100" max="14335" width="9.1796875" style="86"/>
    <col min="14336" max="14337" width="4.26953125" style="86" customWidth="1"/>
    <col min="14338" max="14338" width="37.1796875" style="86" customWidth="1"/>
    <col min="14339" max="14344" width="0" style="86" hidden="1" customWidth="1"/>
    <col min="14345" max="14346" width="13.7265625" style="86" customWidth="1"/>
    <col min="14347" max="14347" width="0" style="86" hidden="1" customWidth="1"/>
    <col min="14348" max="14349" width="13" style="86" customWidth="1"/>
    <col min="14350" max="14350" width="4.54296875" style="86" customWidth="1"/>
    <col min="14351" max="14353" width="10.54296875" style="86" customWidth="1"/>
    <col min="14354" max="14354" width="13" style="86" customWidth="1"/>
    <col min="14355" max="14355" width="14" style="86" customWidth="1"/>
    <col min="14356" max="14591" width="9.1796875" style="86"/>
    <col min="14592" max="14593" width="4.26953125" style="86" customWidth="1"/>
    <col min="14594" max="14594" width="37.1796875" style="86" customWidth="1"/>
    <col min="14595" max="14600" width="0" style="86" hidden="1" customWidth="1"/>
    <col min="14601" max="14602" width="13.7265625" style="86" customWidth="1"/>
    <col min="14603" max="14603" width="0" style="86" hidden="1" customWidth="1"/>
    <col min="14604" max="14605" width="13" style="86" customWidth="1"/>
    <col min="14606" max="14606" width="4.54296875" style="86" customWidth="1"/>
    <col min="14607" max="14609" width="10.54296875" style="86" customWidth="1"/>
    <col min="14610" max="14610" width="13" style="86" customWidth="1"/>
    <col min="14611" max="14611" width="14" style="86" customWidth="1"/>
    <col min="14612" max="14847" width="9.1796875" style="86"/>
    <col min="14848" max="14849" width="4.26953125" style="86" customWidth="1"/>
    <col min="14850" max="14850" width="37.1796875" style="86" customWidth="1"/>
    <col min="14851" max="14856" width="0" style="86" hidden="1" customWidth="1"/>
    <col min="14857" max="14858" width="13.7265625" style="86" customWidth="1"/>
    <col min="14859" max="14859" width="0" style="86" hidden="1" customWidth="1"/>
    <col min="14860" max="14861" width="13" style="86" customWidth="1"/>
    <col min="14862" max="14862" width="4.54296875" style="86" customWidth="1"/>
    <col min="14863" max="14865" width="10.54296875" style="86" customWidth="1"/>
    <col min="14866" max="14866" width="13" style="86" customWidth="1"/>
    <col min="14867" max="14867" width="14" style="86" customWidth="1"/>
    <col min="14868" max="15103" width="9.1796875" style="86"/>
    <col min="15104" max="15105" width="4.26953125" style="86" customWidth="1"/>
    <col min="15106" max="15106" width="37.1796875" style="86" customWidth="1"/>
    <col min="15107" max="15112" width="0" style="86" hidden="1" customWidth="1"/>
    <col min="15113" max="15114" width="13.7265625" style="86" customWidth="1"/>
    <col min="15115" max="15115" width="0" style="86" hidden="1" customWidth="1"/>
    <col min="15116" max="15117" width="13" style="86" customWidth="1"/>
    <col min="15118" max="15118" width="4.54296875" style="86" customWidth="1"/>
    <col min="15119" max="15121" width="10.54296875" style="86" customWidth="1"/>
    <col min="15122" max="15122" width="13" style="86" customWidth="1"/>
    <col min="15123" max="15123" width="14" style="86" customWidth="1"/>
    <col min="15124" max="15359" width="9.1796875" style="86"/>
    <col min="15360" max="15361" width="4.26953125" style="86" customWidth="1"/>
    <col min="15362" max="15362" width="37.1796875" style="86" customWidth="1"/>
    <col min="15363" max="15368" width="0" style="86" hidden="1" customWidth="1"/>
    <col min="15369" max="15370" width="13.7265625" style="86" customWidth="1"/>
    <col min="15371" max="15371" width="0" style="86" hidden="1" customWidth="1"/>
    <col min="15372" max="15373" width="13" style="86" customWidth="1"/>
    <col min="15374" max="15374" width="4.54296875" style="86" customWidth="1"/>
    <col min="15375" max="15377" width="10.54296875" style="86" customWidth="1"/>
    <col min="15378" max="15378" width="13" style="86" customWidth="1"/>
    <col min="15379" max="15379" width="14" style="86" customWidth="1"/>
    <col min="15380" max="15615" width="9.1796875" style="86"/>
    <col min="15616" max="15617" width="4.26953125" style="86" customWidth="1"/>
    <col min="15618" max="15618" width="37.1796875" style="86" customWidth="1"/>
    <col min="15619" max="15624" width="0" style="86" hidden="1" customWidth="1"/>
    <col min="15625" max="15626" width="13.7265625" style="86" customWidth="1"/>
    <col min="15627" max="15627" width="0" style="86" hidden="1" customWidth="1"/>
    <col min="15628" max="15629" width="13" style="86" customWidth="1"/>
    <col min="15630" max="15630" width="4.54296875" style="86" customWidth="1"/>
    <col min="15631" max="15633" width="10.54296875" style="86" customWidth="1"/>
    <col min="15634" max="15634" width="13" style="86" customWidth="1"/>
    <col min="15635" max="15635" width="14" style="86" customWidth="1"/>
    <col min="15636" max="15871" width="9.1796875" style="86"/>
    <col min="15872" max="15873" width="4.26953125" style="86" customWidth="1"/>
    <col min="15874" max="15874" width="37.1796875" style="86" customWidth="1"/>
    <col min="15875" max="15880" width="0" style="86" hidden="1" customWidth="1"/>
    <col min="15881" max="15882" width="13.7265625" style="86" customWidth="1"/>
    <col min="15883" max="15883" width="0" style="86" hidden="1" customWidth="1"/>
    <col min="15884" max="15885" width="13" style="86" customWidth="1"/>
    <col min="15886" max="15886" width="4.54296875" style="86" customWidth="1"/>
    <col min="15887" max="15889" width="10.54296875" style="86" customWidth="1"/>
    <col min="15890" max="15890" width="13" style="86" customWidth="1"/>
    <col min="15891" max="15891" width="14" style="86" customWidth="1"/>
    <col min="15892" max="16127" width="9.1796875" style="86"/>
    <col min="16128" max="16129" width="4.26953125" style="86" customWidth="1"/>
    <col min="16130" max="16130" width="37.1796875" style="86" customWidth="1"/>
    <col min="16131" max="16136" width="0" style="86" hidden="1" customWidth="1"/>
    <col min="16137" max="16138" width="13.7265625" style="86" customWidth="1"/>
    <col min="16139" max="16139" width="0" style="86" hidden="1" customWidth="1"/>
    <col min="16140" max="16141" width="13" style="86" customWidth="1"/>
    <col min="16142" max="16142" width="4.54296875" style="86" customWidth="1"/>
    <col min="16143" max="16145" width="10.54296875" style="86" customWidth="1"/>
    <col min="16146" max="16146" width="13" style="86" customWidth="1"/>
    <col min="16147" max="16147" width="14" style="86" customWidth="1"/>
    <col min="16148" max="16384" width="9.1796875" style="86"/>
  </cols>
  <sheetData>
    <row r="1" spans="2:18" ht="12.75" customHeight="1">
      <c r="H1" s="88"/>
    </row>
    <row r="2" spans="2:18" s="93" customFormat="1" ht="23.25" customHeight="1">
      <c r="B2" s="198" t="s">
        <v>64</v>
      </c>
      <c r="C2" s="90"/>
      <c r="D2" s="565" t="e">
        <f>+#REF!</f>
        <v>#REF!</v>
      </c>
      <c r="E2" s="566"/>
      <c r="F2" s="566"/>
      <c r="G2" s="567"/>
      <c r="H2" s="91"/>
      <c r="I2" s="568" t="e">
        <f>+#REF!</f>
        <v>#REF!</v>
      </c>
      <c r="J2" s="566"/>
      <c r="K2" s="566"/>
      <c r="L2" s="567"/>
      <c r="M2" s="92"/>
      <c r="O2" s="197" t="s">
        <v>76</v>
      </c>
      <c r="P2" s="197" t="s">
        <v>75</v>
      </c>
    </row>
    <row r="3" spans="2:18" s="97" customFormat="1" ht="18.75" customHeight="1">
      <c r="C3" s="94"/>
      <c r="D3" s="569" t="s">
        <v>0</v>
      </c>
      <c r="E3" s="569"/>
      <c r="F3" s="569" t="s">
        <v>47</v>
      </c>
      <c r="G3" s="569"/>
      <c r="H3" s="95"/>
      <c r="I3" s="571" t="s">
        <v>0</v>
      </c>
      <c r="J3" s="571"/>
      <c r="K3" s="571" t="s">
        <v>47</v>
      </c>
      <c r="L3" s="571"/>
      <c r="M3" s="96"/>
    </row>
    <row r="4" spans="2:18" s="97" customFormat="1" ht="30.75" customHeight="1">
      <c r="C4" s="94"/>
      <c r="D4" s="98" t="e">
        <f>+#REF!</f>
        <v>#REF!</v>
      </c>
      <c r="E4" s="99" t="e">
        <f>+#REF!</f>
        <v>#REF!</v>
      </c>
      <c r="F4" s="100" t="s">
        <v>70</v>
      </c>
      <c r="G4" s="100" t="s">
        <v>48</v>
      </c>
      <c r="H4" s="95"/>
      <c r="I4" s="98" t="e">
        <f>+#REF!</f>
        <v>#REF!</v>
      </c>
      <c r="J4" s="99" t="e">
        <f>+#REF!</f>
        <v>#REF!</v>
      </c>
      <c r="K4" s="100" t="s">
        <v>70</v>
      </c>
      <c r="L4" s="100" t="s">
        <v>48</v>
      </c>
      <c r="M4" s="96"/>
      <c r="O4" s="572" t="s">
        <v>67</v>
      </c>
      <c r="P4" s="572"/>
    </row>
    <row r="5" spans="2:18" s="97" customFormat="1" ht="9" customHeight="1">
      <c r="C5" s="94"/>
      <c r="D5" s="101"/>
      <c r="E5" s="101"/>
      <c r="F5" s="102"/>
      <c r="G5" s="102"/>
      <c r="H5" s="95"/>
      <c r="I5" s="103"/>
      <c r="J5" s="103"/>
      <c r="K5" s="102"/>
      <c r="L5" s="102"/>
      <c r="M5" s="96"/>
    </row>
    <row r="6" spans="2:18" s="109" customFormat="1" ht="14.25" customHeight="1">
      <c r="C6" s="118" t="s">
        <v>56</v>
      </c>
      <c r="D6" s="114">
        <v>670.03954621959406</v>
      </c>
      <c r="E6" s="114">
        <v>552.09741198961092</v>
      </c>
      <c r="F6" s="115">
        <v>0.21362558792831754</v>
      </c>
      <c r="G6" s="115">
        <v>6.049691101313126E-2</v>
      </c>
      <c r="H6" s="122">
        <v>1412.69813488818</v>
      </c>
      <c r="I6" s="114" t="s">
        <v>183</v>
      </c>
      <c r="J6" s="114">
        <v>14.110229179999999</v>
      </c>
      <c r="K6" s="115">
        <v>13.64135662</v>
      </c>
      <c r="L6" s="115">
        <v>0</v>
      </c>
      <c r="M6" s="180"/>
      <c r="N6" s="181"/>
      <c r="O6" s="114">
        <v>631.81659395828024</v>
      </c>
      <c r="P6" s="114">
        <v>13.64135662</v>
      </c>
    </row>
    <row r="7" spans="2:18" s="97" customFormat="1" ht="21" customHeight="1">
      <c r="C7" s="178" t="s">
        <v>45</v>
      </c>
      <c r="D7" s="105">
        <v>564.23444827043602</v>
      </c>
      <c r="E7" s="105">
        <v>470.02309856605297</v>
      </c>
      <c r="F7" s="106">
        <v>0.2004398294292411</v>
      </c>
      <c r="G7" s="106">
        <v>2.7915693176029821E-2</v>
      </c>
      <c r="H7" s="107"/>
      <c r="I7" s="105" t="s">
        <v>187</v>
      </c>
      <c r="J7" s="105">
        <v>14.308896730000001</v>
      </c>
      <c r="K7" s="106">
        <v>14.322057019999999</v>
      </c>
      <c r="L7" s="106">
        <v>0</v>
      </c>
      <c r="M7" s="96"/>
      <c r="O7" s="105">
        <v>548.91121131449768</v>
      </c>
      <c r="P7" s="105">
        <v>14.322057019999999</v>
      </c>
    </row>
    <row r="8" spans="2:18" s="97" customFormat="1" ht="21" customHeight="1">
      <c r="C8" s="178" t="s">
        <v>46</v>
      </c>
      <c r="D8" s="105">
        <v>105.805097949158</v>
      </c>
      <c r="E8" s="105">
        <v>82.074313423557996</v>
      </c>
      <c r="F8" s="106">
        <v>0.28913777692093978</v>
      </c>
      <c r="G8" s="106">
        <v>0.27621506077316949</v>
      </c>
      <c r="H8" s="107"/>
      <c r="I8" s="105" t="s">
        <v>188</v>
      </c>
      <c r="J8" s="105">
        <v>-8.4227999999999994E-3</v>
      </c>
      <c r="K8" s="106">
        <v>-8.8166100000000008E-3</v>
      </c>
      <c r="L8" s="106">
        <v>0</v>
      </c>
      <c r="M8" s="96"/>
      <c r="O8" s="105">
        <v>82.905382643782687</v>
      </c>
      <c r="P8" s="105">
        <v>-8.8166100000000008E-3</v>
      </c>
    </row>
    <row r="9" spans="2:18" s="97" customFormat="1" ht="9" customHeight="1">
      <c r="C9" s="94"/>
      <c r="D9" s="104"/>
      <c r="E9" s="104"/>
      <c r="F9" s="110"/>
      <c r="G9" s="110"/>
      <c r="H9" s="107"/>
      <c r="I9" s="104"/>
      <c r="J9" s="104"/>
      <c r="K9" s="110"/>
      <c r="L9" s="110"/>
      <c r="M9" s="96"/>
      <c r="O9" s="104"/>
      <c r="P9" s="104"/>
    </row>
    <row r="10" spans="2:18" s="97" customFormat="1" ht="21" customHeight="1">
      <c r="C10" s="118" t="s">
        <v>63</v>
      </c>
      <c r="D10" s="114">
        <v>536.36357897749008</v>
      </c>
      <c r="E10" s="114">
        <v>529.19721527245099</v>
      </c>
      <c r="F10" s="115">
        <v>1.3541952788526324E-2</v>
      </c>
      <c r="G10" s="115">
        <v>5.1150266784154574E-3</v>
      </c>
      <c r="H10" s="122"/>
      <c r="I10" s="114" t="s">
        <v>189</v>
      </c>
      <c r="J10" s="114">
        <v>298.36093220749001</v>
      </c>
      <c r="K10" s="115">
        <v>291.97000060122105</v>
      </c>
      <c r="L10" s="115">
        <v>2.1889000901150313E-2</v>
      </c>
      <c r="M10" s="182"/>
      <c r="N10" s="172"/>
      <c r="O10" s="114">
        <v>533.63402669443781</v>
      </c>
      <c r="P10" s="114">
        <v>291.49916562444002</v>
      </c>
    </row>
    <row r="11" spans="2:18" s="97" customFormat="1" ht="21" customHeight="1">
      <c r="C11" s="178" t="s">
        <v>43</v>
      </c>
      <c r="D11" s="105">
        <v>315.20703429000002</v>
      </c>
      <c r="E11" s="105">
        <v>313.25520123000001</v>
      </c>
      <c r="F11" s="106">
        <v>6.2308081472746135E-3</v>
      </c>
      <c r="G11" s="106">
        <v>6.2308081472746135E-3</v>
      </c>
      <c r="H11" s="107"/>
      <c r="I11" s="105" t="s">
        <v>184</v>
      </c>
      <c r="J11" s="105">
        <v>3.39179E-3</v>
      </c>
      <c r="K11" s="106">
        <v>1.4620920000000001E-2</v>
      </c>
      <c r="L11" s="106">
        <v>0</v>
      </c>
      <c r="M11" s="96"/>
      <c r="O11" s="105">
        <v>313.25520123000001</v>
      </c>
      <c r="P11" s="105">
        <v>1.4620920000000001E-2</v>
      </c>
    </row>
    <row r="12" spans="2:18" s="97" customFormat="1" ht="21" customHeight="1">
      <c r="C12" s="178" t="s">
        <v>44</v>
      </c>
      <c r="D12" s="105">
        <v>221.15654468749</v>
      </c>
      <c r="E12" s="105">
        <v>215.94201404245101</v>
      </c>
      <c r="F12" s="106">
        <v>2.4147828148041173E-2</v>
      </c>
      <c r="G12" s="106">
        <v>3.5290106543268696E-3</v>
      </c>
      <c r="H12" s="107"/>
      <c r="I12" s="105" t="s">
        <v>185</v>
      </c>
      <c r="J12" s="105">
        <v>0.20369856000000119</v>
      </c>
      <c r="K12" s="106">
        <v>0.67489608999999895</v>
      </c>
      <c r="L12" s="106">
        <v>0</v>
      </c>
      <c r="M12" s="96"/>
      <c r="O12" s="105">
        <v>220.37882546443797</v>
      </c>
      <c r="P12" s="105">
        <v>0.67489608999999895</v>
      </c>
    </row>
    <row r="13" spans="2:18" s="97" customFormat="1" ht="21" customHeight="1">
      <c r="C13" s="94"/>
      <c r="D13" s="104"/>
      <c r="E13" s="104"/>
      <c r="F13" s="110"/>
      <c r="G13" s="110"/>
      <c r="H13" s="107"/>
      <c r="I13" s="104"/>
      <c r="J13" s="104"/>
      <c r="K13" s="110"/>
      <c r="L13" s="110"/>
      <c r="M13" s="96"/>
      <c r="O13" s="104"/>
      <c r="P13" s="104"/>
    </row>
    <row r="14" spans="2:18" s="109" customFormat="1" ht="24.75" customHeight="1">
      <c r="C14" s="113" t="s">
        <v>2</v>
      </c>
      <c r="D14" s="114">
        <v>1206.4031251970841</v>
      </c>
      <c r="E14" s="114">
        <v>1081.294627262062</v>
      </c>
      <c r="F14" s="179">
        <v>0.11570250584876063</v>
      </c>
      <c r="G14" s="179">
        <v>3.513877277909061E-2</v>
      </c>
      <c r="H14" s="107"/>
      <c r="I14" s="114" t="s">
        <v>186</v>
      </c>
      <c r="J14" s="114">
        <v>640.21631215000002</v>
      </c>
      <c r="K14" s="179">
        <v>641.83920320000004</v>
      </c>
      <c r="L14" s="179">
        <v>-2.5285009733104769E-3</v>
      </c>
      <c r="M14" s="108"/>
      <c r="N14" s="116"/>
      <c r="O14" s="114">
        <v>1165.450620652718</v>
      </c>
      <c r="P14" s="114">
        <v>641.83920320000004</v>
      </c>
      <c r="Q14" s="116"/>
      <c r="R14" s="117"/>
    </row>
    <row r="16" spans="2:18">
      <c r="D16" s="191">
        <f>+D6-D7-D8</f>
        <v>0</v>
      </c>
      <c r="E16" s="191">
        <f>+E6-E7-E8</f>
        <v>0</v>
      </c>
      <c r="I16" s="191" t="e">
        <f>+I6-I7-I8</f>
        <v>#VALUE!</v>
      </c>
      <c r="J16" s="191">
        <f>+J6-J7-J8</f>
        <v>-0.19024475000000146</v>
      </c>
      <c r="O16" s="191">
        <f>+O6-O7-O8</f>
        <v>-1.2789769243681803E-13</v>
      </c>
      <c r="P16" s="191">
        <f>+P6-P7-P8</f>
        <v>-0.6718837899999992</v>
      </c>
    </row>
    <row r="17" spans="2:16">
      <c r="D17" s="191">
        <f>+D10-D11-D12</f>
        <v>0</v>
      </c>
      <c r="E17" s="191">
        <f>+E10-E11-E12</f>
        <v>0</v>
      </c>
      <c r="I17" s="191" t="e">
        <f>+I10-I11-I12</f>
        <v>#VALUE!</v>
      </c>
      <c r="J17" s="191">
        <f>+J10-J11-J12</f>
        <v>298.15384185748997</v>
      </c>
      <c r="O17" s="191">
        <f>+O10-O11-O12</f>
        <v>0</v>
      </c>
      <c r="P17" s="191">
        <f>+P10-P11-P12</f>
        <v>290.80964861443999</v>
      </c>
    </row>
    <row r="18" spans="2:16">
      <c r="D18" s="191">
        <f>+D6+D10-D14</f>
        <v>0</v>
      </c>
      <c r="E18" s="191">
        <f>+E6+E10-E14</f>
        <v>0</v>
      </c>
      <c r="I18" s="191" t="e">
        <f>+I6+I10-I14</f>
        <v>#VALUE!</v>
      </c>
      <c r="J18" s="191">
        <f>+J6+J10-J14</f>
        <v>-327.74515076251004</v>
      </c>
      <c r="O18" s="191">
        <f>+O6+O10-O14</f>
        <v>0</v>
      </c>
      <c r="P18" s="191">
        <f>+P6+P10-P14</f>
        <v>-336.69868095556001</v>
      </c>
    </row>
    <row r="20" spans="2:16" ht="12.75" customHeight="1">
      <c r="H20" s="88"/>
      <c r="P20" s="564"/>
    </row>
    <row r="21" spans="2:16" s="93" customFormat="1" ht="23.25" customHeight="1">
      <c r="B21" s="198" t="s">
        <v>42</v>
      </c>
      <c r="C21" s="90"/>
      <c r="D21" s="565" t="e">
        <f>+D2</f>
        <v>#REF!</v>
      </c>
      <c r="E21" s="566"/>
      <c r="F21" s="566"/>
      <c r="G21" s="567"/>
      <c r="H21" s="91"/>
      <c r="I21" s="568" t="e">
        <f>+I2</f>
        <v>#REF!</v>
      </c>
      <c r="J21" s="566"/>
      <c r="K21" s="566"/>
      <c r="L21" s="567"/>
      <c r="M21" s="92"/>
      <c r="P21" s="564"/>
    </row>
    <row r="22" spans="2:16" s="97" customFormat="1" ht="18.75" customHeight="1">
      <c r="C22" s="94"/>
      <c r="D22" s="569" t="s">
        <v>0</v>
      </c>
      <c r="E22" s="569"/>
      <c r="F22" s="569" t="s">
        <v>47</v>
      </c>
      <c r="G22" s="569"/>
      <c r="H22" s="95"/>
      <c r="I22" s="571" t="s">
        <v>0</v>
      </c>
      <c r="J22" s="571"/>
      <c r="K22" s="571" t="s">
        <v>47</v>
      </c>
      <c r="L22" s="571"/>
      <c r="M22" s="96"/>
      <c r="P22" s="564"/>
    </row>
    <row r="23" spans="2:16" s="97" customFormat="1" ht="30.75" customHeight="1">
      <c r="C23" s="94"/>
      <c r="D23" s="98" t="e">
        <f>+D4</f>
        <v>#REF!</v>
      </c>
      <c r="E23" s="99" t="e">
        <f>+E4</f>
        <v>#REF!</v>
      </c>
      <c r="F23" s="100" t="s">
        <v>70</v>
      </c>
      <c r="G23" s="100" t="s">
        <v>48</v>
      </c>
      <c r="H23" s="95"/>
      <c r="I23" s="98" t="e">
        <f>+I4</f>
        <v>#REF!</v>
      </c>
      <c r="J23" s="99" t="e">
        <f>+J4</f>
        <v>#REF!</v>
      </c>
      <c r="K23" s="100" t="s">
        <v>70</v>
      </c>
      <c r="L23" s="100" t="s">
        <v>48</v>
      </c>
      <c r="M23" s="96"/>
      <c r="O23" s="572" t="s">
        <v>67</v>
      </c>
      <c r="P23" s="572"/>
    </row>
    <row r="24" spans="2:16" s="97" customFormat="1" ht="9" customHeight="1">
      <c r="C24" s="94"/>
      <c r="D24" s="101"/>
      <c r="E24" s="101"/>
      <c r="F24" s="102"/>
      <c r="G24" s="102"/>
      <c r="H24" s="95"/>
      <c r="I24" s="103"/>
      <c r="J24" s="103"/>
      <c r="K24" s="102"/>
      <c r="L24" s="102"/>
      <c r="M24" s="96"/>
    </row>
    <row r="25" spans="2:16" s="109" customFormat="1" ht="14.25" customHeight="1">
      <c r="C25" s="118" t="s">
        <v>56</v>
      </c>
      <c r="D25" s="309">
        <v>97.23009991260929</v>
      </c>
      <c r="E25" s="309">
        <v>77.011683299837998</v>
      </c>
      <c r="F25" s="310">
        <v>0.26253700408096159</v>
      </c>
      <c r="G25" s="310">
        <v>0.10091378798424788</v>
      </c>
      <c r="H25" s="122" t="e">
        <v>#REF!</v>
      </c>
      <c r="I25" s="309" t="s">
        <v>174</v>
      </c>
      <c r="J25" s="309" t="s">
        <v>175</v>
      </c>
      <c r="K25" s="310" t="s">
        <v>175</v>
      </c>
      <c r="L25" s="310">
        <v>7.0094113077684539E-2</v>
      </c>
      <c r="M25" s="123"/>
      <c r="N25" s="196"/>
      <c r="O25" s="114">
        <v>88.317633018872215</v>
      </c>
      <c r="P25" s="114">
        <v>0</v>
      </c>
    </row>
    <row r="26" spans="2:16" s="109" customFormat="1" ht="14.25" customHeight="1">
      <c r="C26" s="118" t="s">
        <v>65</v>
      </c>
      <c r="D26" s="310">
        <v>0.14511098704723882</v>
      </c>
      <c r="E26" s="310">
        <v>0.13948930320522343</v>
      </c>
      <c r="F26" s="310"/>
      <c r="G26" s="310"/>
      <c r="H26" s="122"/>
      <c r="I26" s="310">
        <v>-6.1777000099999997</v>
      </c>
      <c r="J26" s="310">
        <v>-6.6433604699999993</v>
      </c>
      <c r="K26" s="310"/>
      <c r="L26" s="310"/>
      <c r="M26" s="123"/>
      <c r="N26" s="196"/>
      <c r="O26" s="115"/>
      <c r="P26" s="115"/>
    </row>
    <row r="27" spans="2:16" s="97" customFormat="1" ht="21" customHeight="1">
      <c r="C27" s="178" t="s">
        <v>45</v>
      </c>
      <c r="D27" s="305">
        <v>80.4112542476024</v>
      </c>
      <c r="E27" s="305">
        <v>64.2455221679419</v>
      </c>
      <c r="F27" s="306">
        <v>0.25162426164740692</v>
      </c>
      <c r="G27" s="306">
        <v>6.5915329040554971E-2</v>
      </c>
      <c r="H27" s="107"/>
      <c r="I27" s="305" t="s">
        <v>180</v>
      </c>
      <c r="J27" s="305">
        <v>7.9865567230643836E-2</v>
      </c>
      <c r="K27" s="306">
        <v>7.050311590947668E-2</v>
      </c>
      <c r="L27" s="306">
        <v>0.12516412812667133</v>
      </c>
      <c r="M27" s="120"/>
      <c r="N27" s="85"/>
      <c r="O27" s="105">
        <v>75.438688286790722</v>
      </c>
      <c r="P27" s="105">
        <v>0</v>
      </c>
    </row>
    <row r="28" spans="2:16" s="97" customFormat="1" ht="21" customHeight="1">
      <c r="C28" s="183" t="s">
        <v>49</v>
      </c>
      <c r="D28" s="306">
        <v>0.14251390444892068</v>
      </c>
      <c r="E28" s="306">
        <v>0.1366858828086156</v>
      </c>
      <c r="F28" s="306"/>
      <c r="G28" s="306"/>
      <c r="H28" s="107"/>
      <c r="I28" s="306">
        <v>63.829207900000497</v>
      </c>
      <c r="J28" s="306">
        <v>56.72879743</v>
      </c>
      <c r="K28" s="306"/>
      <c r="L28" s="306"/>
      <c r="M28" s="120"/>
      <c r="N28" s="85"/>
      <c r="O28" s="106"/>
      <c r="P28" s="106"/>
    </row>
    <row r="29" spans="2:16" s="97" customFormat="1" ht="21" customHeight="1">
      <c r="C29" s="178" t="s">
        <v>46</v>
      </c>
      <c r="D29" s="305">
        <v>16.818845665006897</v>
      </c>
      <c r="E29" s="305">
        <v>12.7661611318961</v>
      </c>
      <c r="F29" s="306">
        <v>0.31745522332357323</v>
      </c>
      <c r="G29" s="306">
        <v>0.30591799366225358</v>
      </c>
      <c r="H29" s="107"/>
      <c r="I29" s="305" t="s">
        <v>181</v>
      </c>
      <c r="J29" s="305">
        <v>0.10153629193202393</v>
      </c>
      <c r="K29" s="306">
        <v>7.5051790057707263E-2</v>
      </c>
      <c r="L29" s="306">
        <v>0.33521092514498818</v>
      </c>
      <c r="M29" s="120"/>
      <c r="N29" s="85"/>
      <c r="O29" s="105">
        <v>12.87894473208148</v>
      </c>
      <c r="P29" s="105">
        <v>0</v>
      </c>
    </row>
    <row r="30" spans="2:16" s="97" customFormat="1" ht="21" customHeight="1">
      <c r="C30" s="183" t="s">
        <v>49</v>
      </c>
      <c r="D30" s="306">
        <v>0.15896063602803689</v>
      </c>
      <c r="E30" s="306">
        <v>0.15554392841538894</v>
      </c>
      <c r="F30" s="306"/>
      <c r="G30" s="306"/>
      <c r="H30" s="107"/>
      <c r="I30" s="306">
        <v>54.178934403858605</v>
      </c>
      <c r="J30" s="306">
        <v>40.577060435582801</v>
      </c>
      <c r="K30" s="306"/>
      <c r="L30" s="306"/>
      <c r="M30" s="120"/>
      <c r="N30" s="85"/>
      <c r="O30" s="106"/>
      <c r="P30" s="106"/>
    </row>
    <row r="31" spans="2:16" s="97" customFormat="1" ht="9" customHeight="1">
      <c r="C31" s="94"/>
      <c r="D31" s="304"/>
      <c r="E31" s="304"/>
      <c r="F31" s="307"/>
      <c r="G31" s="307"/>
      <c r="H31" s="107"/>
      <c r="I31" s="304"/>
      <c r="J31" s="304"/>
      <c r="K31" s="307"/>
      <c r="L31" s="307"/>
      <c r="M31" s="120"/>
      <c r="N31" s="85"/>
      <c r="O31" s="110"/>
      <c r="P31" s="110"/>
    </row>
    <row r="32" spans="2:16" s="97" customFormat="1" ht="21" customHeight="1">
      <c r="C32" s="118" t="s">
        <v>63</v>
      </c>
      <c r="D32" s="309">
        <v>74.406092011564994</v>
      </c>
      <c r="E32" s="309">
        <v>69.847419896862604</v>
      </c>
      <c r="F32" s="310">
        <v>6.5266149006416807E-2</v>
      </c>
      <c r="G32" s="310">
        <v>5.7776352678527543E-2</v>
      </c>
      <c r="H32" s="122"/>
      <c r="I32" s="309">
        <v>0</v>
      </c>
      <c r="J32" s="309">
        <v>0</v>
      </c>
      <c r="K32" s="310">
        <v>0</v>
      </c>
      <c r="L32" s="310">
        <v>0</v>
      </c>
      <c r="M32" s="123"/>
      <c r="N32" s="196"/>
      <c r="O32" s="114">
        <v>70.341988477197503</v>
      </c>
      <c r="P32" s="114">
        <v>0</v>
      </c>
    </row>
    <row r="33" spans="3:18" s="97" customFormat="1" ht="21" customHeight="1">
      <c r="C33" s="118" t="s">
        <v>65</v>
      </c>
      <c r="D33" s="310">
        <v>0.13872323723659777</v>
      </c>
      <c r="E33" s="310">
        <v>0.13198750462226541</v>
      </c>
      <c r="F33" s="310"/>
      <c r="G33" s="310"/>
      <c r="H33" s="122"/>
      <c r="I33" s="310">
        <v>0</v>
      </c>
      <c r="J33" s="310">
        <v>0</v>
      </c>
      <c r="K33" s="310"/>
      <c r="L33" s="310"/>
      <c r="M33" s="123"/>
      <c r="N33" s="196"/>
      <c r="O33" s="115"/>
      <c r="P33" s="115"/>
    </row>
    <row r="34" spans="3:18" s="97" customFormat="1" ht="21" customHeight="1">
      <c r="C34" s="178" t="s">
        <v>43</v>
      </c>
      <c r="D34" s="305">
        <v>42.718992889999704</v>
      </c>
      <c r="E34" s="305">
        <v>40.716890369999803</v>
      </c>
      <c r="F34" s="306">
        <v>4.9171302174761511E-2</v>
      </c>
      <c r="G34" s="306">
        <v>4.9171302174761511E-2</v>
      </c>
      <c r="H34" s="107"/>
      <c r="I34" s="305" t="s">
        <v>176</v>
      </c>
      <c r="J34" s="305">
        <v>8.3906399834566159E-2</v>
      </c>
      <c r="K34" s="306">
        <v>6.739291309320708E-2</v>
      </c>
      <c r="L34" s="306">
        <v>0.23348071701483541</v>
      </c>
      <c r="M34" s="120"/>
      <c r="N34" s="85"/>
      <c r="O34" s="105">
        <v>40.716890369999803</v>
      </c>
      <c r="P34" s="105">
        <v>0</v>
      </c>
    </row>
    <row r="35" spans="3:18" s="97" customFormat="1" ht="21" customHeight="1">
      <c r="C35" s="183" t="s">
        <v>49</v>
      </c>
      <c r="D35" s="306">
        <v>0.13552677523908599</v>
      </c>
      <c r="E35" s="306">
        <v>0.12997993396478169</v>
      </c>
      <c r="F35" s="306"/>
      <c r="G35" s="306"/>
      <c r="H35" s="107"/>
      <c r="I35" s="306">
        <v>111.83044229385911</v>
      </c>
      <c r="J35" s="306">
        <v>90.66249739558279</v>
      </c>
      <c r="K35" s="306"/>
      <c r="L35" s="306"/>
      <c r="M35" s="120"/>
      <c r="N35" s="85"/>
      <c r="O35" s="106"/>
      <c r="P35" s="106"/>
    </row>
    <row r="36" spans="3:18" s="97" customFormat="1" ht="24" customHeight="1">
      <c r="C36" s="178" t="s">
        <v>44</v>
      </c>
      <c r="D36" s="305">
        <v>33.708546871565296</v>
      </c>
      <c r="E36" s="305">
        <v>31.5392747268628</v>
      </c>
      <c r="F36" s="306">
        <v>6.8780026284335438E-2</v>
      </c>
      <c r="G36" s="306">
        <v>5.2279195733947681E-2</v>
      </c>
      <c r="H36" s="107"/>
      <c r="I36" s="305" t="s">
        <v>177</v>
      </c>
      <c r="J36" s="305" t="s">
        <v>175</v>
      </c>
      <c r="K36" s="306" t="s">
        <v>175</v>
      </c>
      <c r="L36" s="306">
        <v>-6.334012650460985E-2</v>
      </c>
      <c r="M36" s="120"/>
      <c r="N36" s="85"/>
      <c r="O36" s="105">
        <v>32.033843307197699</v>
      </c>
      <c r="P36" s="105">
        <v>0</v>
      </c>
    </row>
    <row r="37" spans="3:18" s="97" customFormat="1" ht="21" customHeight="1">
      <c r="C37" s="183" t="s">
        <v>49</v>
      </c>
      <c r="D37" s="306">
        <v>0.15241939558785331</v>
      </c>
      <c r="E37" s="306">
        <v>0.14605436958026446</v>
      </c>
      <c r="F37" s="306"/>
      <c r="G37" s="306"/>
      <c r="H37" s="107"/>
      <c r="I37" s="306">
        <v>-18.458610969999999</v>
      </c>
      <c r="J37" s="306">
        <v>-17.359084370000001</v>
      </c>
      <c r="K37" s="306"/>
      <c r="L37" s="306"/>
      <c r="M37" s="120"/>
      <c r="N37" s="85"/>
      <c r="O37" s="106"/>
      <c r="P37" s="106"/>
    </row>
    <row r="38" spans="3:18" s="97" customFormat="1" ht="21" customHeight="1">
      <c r="C38" s="178" t="s">
        <v>62</v>
      </c>
      <c r="D38" s="305">
        <v>-2.0214477500000001</v>
      </c>
      <c r="E38" s="305">
        <v>-2.4087451999999998</v>
      </c>
      <c r="F38" s="306">
        <v>0.16078805263420959</v>
      </c>
      <c r="G38" s="306">
        <v>0.16078805263420981</v>
      </c>
      <c r="H38" s="107"/>
      <c r="I38" s="305" t="s">
        <v>178</v>
      </c>
      <c r="J38" s="305">
        <v>9.7585425625309002E-2</v>
      </c>
      <c r="K38" s="306">
        <v>9.1360890022399152E-2</v>
      </c>
      <c r="L38" s="306">
        <v>0.11355921282950776</v>
      </c>
      <c r="M38" s="120"/>
      <c r="N38" s="85"/>
      <c r="O38" s="105">
        <v>-2.4087452000000003</v>
      </c>
      <c r="P38" s="105">
        <v>0</v>
      </c>
    </row>
    <row r="39" spans="3:18" s="97" customFormat="1" ht="31.5" customHeight="1">
      <c r="C39" s="118" t="s">
        <v>66</v>
      </c>
      <c r="D39" s="309">
        <v>-5.6860592300000006</v>
      </c>
      <c r="E39" s="309">
        <v>-2.7722339999999996</v>
      </c>
      <c r="F39" s="310">
        <v>-1.05107477579454</v>
      </c>
      <c r="G39" s="310">
        <v>-1.0510747757945405</v>
      </c>
      <c r="H39" s="107"/>
      <c r="I39" s="309">
        <v>0</v>
      </c>
      <c r="J39" s="309">
        <v>0</v>
      </c>
      <c r="K39" s="310">
        <v>0</v>
      </c>
      <c r="L39" s="310">
        <v>1E-4</v>
      </c>
      <c r="M39" s="120"/>
      <c r="N39" s="85"/>
      <c r="O39" s="114">
        <v>-2.7722339999999992</v>
      </c>
      <c r="P39" s="114">
        <v>0</v>
      </c>
    </row>
    <row r="40" spans="3:18" s="109" customFormat="1" ht="24.75" customHeight="1">
      <c r="C40" s="113" t="s">
        <v>40</v>
      </c>
      <c r="D40" s="309">
        <v>165.95013269417427</v>
      </c>
      <c r="E40" s="309">
        <v>144.0868691967006</v>
      </c>
      <c r="F40" s="310">
        <v>0.15173668231785209</v>
      </c>
      <c r="G40" s="310">
        <v>6.4551374936335115E-2</v>
      </c>
      <c r="H40" s="107"/>
      <c r="I40" s="309" t="s">
        <v>179</v>
      </c>
      <c r="J40" s="309">
        <v>0</v>
      </c>
      <c r="K40" s="310">
        <v>0</v>
      </c>
      <c r="L40" s="310">
        <v>6.9603475301837081E-2</v>
      </c>
      <c r="M40" s="120"/>
      <c r="N40" s="85"/>
      <c r="O40" s="114">
        <v>155.88738749606972</v>
      </c>
      <c r="P40" s="114">
        <v>0</v>
      </c>
      <c r="Q40" s="116"/>
      <c r="R40" s="117"/>
    </row>
    <row r="41" spans="3:18" ht="13.5">
      <c r="C41" s="118" t="s">
        <v>65</v>
      </c>
      <c r="D41" s="310">
        <v>0.1375577775190725</v>
      </c>
      <c r="E41" s="310">
        <v>0.13325403230897565</v>
      </c>
      <c r="F41" s="319"/>
      <c r="G41" s="319"/>
      <c r="H41" s="122"/>
      <c r="I41" s="310">
        <v>96.972922293859114</v>
      </c>
      <c r="J41" s="310">
        <v>90.66249739558279</v>
      </c>
      <c r="K41" s="319"/>
      <c r="L41" s="319"/>
      <c r="M41" s="173"/>
      <c r="N41" s="173"/>
      <c r="O41" s="173"/>
      <c r="P41" s="173"/>
    </row>
    <row r="45" spans="3:18">
      <c r="D45" s="191">
        <f>+D25-D27-D29</f>
        <v>0</v>
      </c>
      <c r="E45" s="191">
        <f>+E25-E27-E29</f>
        <v>0</v>
      </c>
      <c r="I45" s="191" t="e">
        <f>+I25-I27-I29</f>
        <v>#VALUE!</v>
      </c>
      <c r="J45" s="191" t="e">
        <f>+J25-J27-J29</f>
        <v>#VALUE!</v>
      </c>
      <c r="O45" s="191">
        <f>+O25-O27-O29</f>
        <v>0</v>
      </c>
      <c r="P45" s="191">
        <f>+P25-P27-P29</f>
        <v>0</v>
      </c>
    </row>
    <row r="46" spans="3:18">
      <c r="D46" s="191">
        <f>+D32-D34-D36-D38</f>
        <v>-7.1054273576010019E-15</v>
      </c>
      <c r="E46" s="191">
        <f>+E32-E34-E36-E38</f>
        <v>0</v>
      </c>
      <c r="I46" s="191" t="e">
        <f>+I32-I34-I36-I38</f>
        <v>#VALUE!</v>
      </c>
      <c r="J46" s="191" t="e">
        <f>+J32-J34-J36-J38</f>
        <v>#VALUE!</v>
      </c>
      <c r="O46" s="191">
        <f>+O32-O34-O36-O38</f>
        <v>0</v>
      </c>
      <c r="P46" s="191">
        <f>+P32-P34-P36-P38</f>
        <v>0</v>
      </c>
    </row>
    <row r="47" spans="3:18">
      <c r="D47" s="191">
        <f>+D25+D32+D39-D40</f>
        <v>0</v>
      </c>
      <c r="E47" s="191">
        <f>+E25+E32+E39-E40</f>
        <v>0</v>
      </c>
      <c r="I47" s="191" t="e">
        <f>+I25+I32+I39-I40</f>
        <v>#VALUE!</v>
      </c>
      <c r="J47" s="191" t="e">
        <f>+J25+J32+J39-J40</f>
        <v>#VALUE!</v>
      </c>
      <c r="O47" s="191">
        <f>+O25+O32+O39-O40</f>
        <v>0</v>
      </c>
      <c r="P47" s="191">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2.xml><?xml version="1.0" encoding="utf-8"?>
<worksheet xmlns="http://schemas.openxmlformats.org/spreadsheetml/2006/main" xmlns:r="http://schemas.openxmlformats.org/officeDocument/2006/relationships">
  <sheetPr>
    <pageSetUpPr fitToPage="1"/>
  </sheetPr>
  <dimension ref="A1:G39"/>
  <sheetViews>
    <sheetView showGridLines="0" topLeftCell="A10" zoomScaleNormal="100" workbookViewId="0">
      <selection activeCell="A34" sqref="A34"/>
    </sheetView>
  </sheetViews>
  <sheetFormatPr defaultColWidth="0" defaultRowHeight="12.5" zeroHeight="1"/>
  <cols>
    <col min="1" max="1" width="68.7265625" style="347" customWidth="1"/>
    <col min="2" max="2" width="13.81640625" style="351" customWidth="1"/>
    <col min="3" max="3" width="19.81640625" style="351" customWidth="1"/>
    <col min="4" max="4" width="13.81640625" style="351" customWidth="1"/>
    <col min="5" max="5" width="12.453125" style="351" customWidth="1"/>
    <col min="6" max="6" width="14.54296875" style="351" customWidth="1"/>
    <col min="7" max="16384" width="9.1796875" style="347" hidden="1"/>
  </cols>
  <sheetData>
    <row r="1" spans="1:6" ht="20.25" customHeight="1">
      <c r="A1" s="541" t="s">
        <v>237</v>
      </c>
      <c r="B1" s="541"/>
      <c r="C1" s="514"/>
      <c r="D1" s="541"/>
      <c r="E1" s="541"/>
      <c r="F1" s="436"/>
    </row>
    <row r="2" spans="1:6" s="349" customFormat="1">
      <c r="A2" s="536" t="s">
        <v>211</v>
      </c>
      <c r="B2" s="573">
        <v>43830</v>
      </c>
      <c r="C2" s="573" t="s">
        <v>315</v>
      </c>
      <c r="D2" s="573">
        <v>43465</v>
      </c>
      <c r="E2" s="540" t="s">
        <v>47</v>
      </c>
      <c r="F2" s="540"/>
    </row>
    <row r="3" spans="1:6" s="349" customFormat="1" ht="21.75" customHeight="1" thickBot="1">
      <c r="A3" s="537"/>
      <c r="B3" s="539"/>
      <c r="C3" s="539"/>
      <c r="D3" s="539"/>
      <c r="E3" s="357" t="s">
        <v>218</v>
      </c>
      <c r="F3" s="357" t="s">
        <v>215</v>
      </c>
    </row>
    <row r="4" spans="1:6" s="350" customFormat="1" ht="14">
      <c r="A4" s="354" t="s">
        <v>192</v>
      </c>
      <c r="B4" s="441">
        <v>985.79220178562696</v>
      </c>
      <c r="C4" s="441">
        <v>985.79220178562696</v>
      </c>
      <c r="D4" s="441">
        <v>960.88670915098407</v>
      </c>
      <c r="E4" s="441">
        <v>24.905492634642883</v>
      </c>
      <c r="F4" s="441">
        <v>8.7345504150408715</v>
      </c>
    </row>
    <row r="5" spans="1:6" s="350" customFormat="1" ht="14">
      <c r="A5" s="354" t="s">
        <v>193</v>
      </c>
      <c r="B5" s="442">
        <v>1090.9130761737399</v>
      </c>
      <c r="C5" s="442">
        <v>1092.6242769656701</v>
      </c>
      <c r="D5" s="442">
        <v>982.682127369966</v>
      </c>
      <c r="E5" s="442">
        <v>109.94214959570411</v>
      </c>
      <c r="F5" s="442">
        <v>96.352128883503042</v>
      </c>
    </row>
    <row r="6" spans="1:6" s="350" customFormat="1" ht="14">
      <c r="A6" s="354" t="s">
        <v>316</v>
      </c>
      <c r="B6" s="442">
        <v>2358.97261301244</v>
      </c>
      <c r="C6" s="442">
        <v>0</v>
      </c>
      <c r="D6" s="442">
        <v>0</v>
      </c>
      <c r="E6" s="442">
        <v>0</v>
      </c>
      <c r="F6" s="442">
        <v>0</v>
      </c>
    </row>
    <row r="7" spans="1:6" s="350" customFormat="1" ht="14">
      <c r="A7" s="354" t="s">
        <v>194</v>
      </c>
      <c r="B7" s="442">
        <v>37.961523528859196</v>
      </c>
      <c r="C7" s="442">
        <v>37.961523528859196</v>
      </c>
      <c r="D7" s="442">
        <v>29.351900538888803</v>
      </c>
      <c r="E7" s="442">
        <v>8.6096229899703935</v>
      </c>
      <c r="F7" s="442">
        <v>8.1872048279853935</v>
      </c>
    </row>
    <row r="8" spans="1:6" s="350" customFormat="1" ht="21.65" customHeight="1">
      <c r="A8" s="362" t="s">
        <v>195</v>
      </c>
      <c r="B8" s="443">
        <v>4473.6394145006661</v>
      </c>
      <c r="C8" s="443">
        <v>2116.3780032801565</v>
      </c>
      <c r="D8" s="443">
        <v>1972.920737059839</v>
      </c>
      <c r="E8" s="443">
        <v>143.45726622031739</v>
      </c>
      <c r="F8" s="443">
        <v>113.27388512652931</v>
      </c>
    </row>
    <row r="9" spans="1:6" s="350" customFormat="1" ht="14">
      <c r="A9" s="354" t="s">
        <v>196</v>
      </c>
      <c r="B9" s="442">
        <v>133.749743172043</v>
      </c>
      <c r="C9" s="442">
        <v>133.749743172043</v>
      </c>
      <c r="D9" s="442">
        <v>121.610837713034</v>
      </c>
      <c r="E9" s="442">
        <v>12.138905459008996</v>
      </c>
      <c r="F9" s="442">
        <v>11.127994607210695</v>
      </c>
    </row>
    <row r="10" spans="1:6" s="350" customFormat="1" ht="14">
      <c r="A10" s="354" t="s">
        <v>197</v>
      </c>
      <c r="B10" s="442">
        <v>55.423655976485399</v>
      </c>
      <c r="C10" s="442">
        <v>55.435199946485398</v>
      </c>
      <c r="D10" s="442">
        <v>47.9710787100096</v>
      </c>
      <c r="E10" s="442">
        <v>7.4641212364757976</v>
      </c>
      <c r="F10" s="442">
        <v>6.1024525634993267</v>
      </c>
    </row>
    <row r="11" spans="1:6" s="350" customFormat="1" ht="14">
      <c r="A11" s="354" t="s">
        <v>198</v>
      </c>
      <c r="B11" s="442">
        <v>125.05119779792801</v>
      </c>
      <c r="C11" s="442">
        <v>152.876232479653</v>
      </c>
      <c r="D11" s="442">
        <v>166.58381629147701</v>
      </c>
      <c r="E11" s="442">
        <v>-13.707583811824009</v>
      </c>
      <c r="F11" s="442">
        <v>-14.300565009209407</v>
      </c>
    </row>
    <row r="12" spans="1:6" s="350" customFormat="1" ht="14">
      <c r="A12" s="354" t="s">
        <v>199</v>
      </c>
      <c r="B12" s="442">
        <v>-397.18527559466901</v>
      </c>
      <c r="C12" s="442">
        <v>-410.73203620716703</v>
      </c>
      <c r="D12" s="442">
        <v>-376.45839438902999</v>
      </c>
      <c r="E12" s="442">
        <v>-34.273641818137037</v>
      </c>
      <c r="F12" s="442">
        <v>-30.9793103847054</v>
      </c>
    </row>
    <row r="13" spans="1:6" s="350" customFormat="1" ht="14">
      <c r="A13" s="354" t="s">
        <v>200</v>
      </c>
      <c r="B13" s="442">
        <v>-391.51965714989899</v>
      </c>
      <c r="C13" s="442">
        <v>-396.00549077294102</v>
      </c>
      <c r="D13" s="442">
        <v>-390.40794068404699</v>
      </c>
      <c r="E13" s="442">
        <v>-5.5975500888940246</v>
      </c>
      <c r="F13" s="442">
        <v>-0.51441310306870491</v>
      </c>
    </row>
    <row r="14" spans="1:6" s="350" customFormat="1" ht="21.65" customHeight="1">
      <c r="A14" s="362" t="s">
        <v>201</v>
      </c>
      <c r="B14" s="443">
        <v>-474.48033579811158</v>
      </c>
      <c r="C14" s="443">
        <v>-464.67635138192662</v>
      </c>
      <c r="D14" s="443">
        <v>-430.70060235855641</v>
      </c>
      <c r="E14" s="443">
        <v>-33.975749023370277</v>
      </c>
      <c r="F14" s="443">
        <v>-28.563841326273462</v>
      </c>
    </row>
    <row r="15" spans="1:6" s="350" customFormat="1" ht="21.65" customHeight="1">
      <c r="A15" s="362" t="s">
        <v>202</v>
      </c>
      <c r="B15" s="443">
        <v>3999.1590787025543</v>
      </c>
      <c r="C15" s="443">
        <v>1651.7016518982298</v>
      </c>
      <c r="D15" s="443">
        <v>1542.2201347012826</v>
      </c>
      <c r="E15" s="443">
        <v>109.48151719694712</v>
      </c>
      <c r="F15" s="443">
        <v>84.710043800256102</v>
      </c>
    </row>
    <row r="16" spans="1:6" s="350" customFormat="1" ht="21.65" customHeight="1" thickBot="1">
      <c r="A16" s="362" t="s">
        <v>203</v>
      </c>
      <c r="B16" s="444">
        <v>-115.32076101523199</v>
      </c>
      <c r="C16" s="444">
        <v>-124.05842499402601</v>
      </c>
      <c r="D16" s="444">
        <v>-130.118263415683</v>
      </c>
      <c r="E16" s="444">
        <v>6.0598384216569912</v>
      </c>
      <c r="F16" s="444">
        <v>8.3074973347910372</v>
      </c>
    </row>
    <row r="17" spans="1:7" s="350" customFormat="1" ht="21.65" customHeight="1" thickBot="1">
      <c r="A17" s="360" t="s">
        <v>298</v>
      </c>
      <c r="B17" s="445">
        <v>3883.8383176873222</v>
      </c>
      <c r="C17" s="445">
        <v>1527.6432269042039</v>
      </c>
      <c r="D17" s="445">
        <v>1412.1018712855996</v>
      </c>
      <c r="E17" s="445">
        <v>115.54135561860411</v>
      </c>
      <c r="F17" s="446">
        <v>93.017541135047139</v>
      </c>
    </row>
    <row r="18" spans="1:7" s="350" customFormat="1" ht="21.65" customHeight="1" thickBot="1">
      <c r="A18" s="517" t="s">
        <v>299</v>
      </c>
      <c r="B18" s="518">
        <v>-8.000000000000079E-12</v>
      </c>
      <c r="C18" s="519">
        <v>-8.000000000000079E-12</v>
      </c>
      <c r="D18" s="519">
        <v>-8.9999999999999996E-12</v>
      </c>
      <c r="E18" s="519">
        <v>9.9999999999992061E-13</v>
      </c>
      <c r="F18" s="519">
        <v>9.9999999999992061E-13</v>
      </c>
      <c r="G18" s="520"/>
    </row>
    <row r="19" spans="1:7" s="350" customFormat="1" ht="21.65" customHeight="1" thickBot="1">
      <c r="A19" s="360" t="s">
        <v>300</v>
      </c>
      <c r="B19" s="521">
        <v>3883.838317687314</v>
      </c>
      <c r="C19" s="522">
        <v>1527.6432269041959</v>
      </c>
      <c r="D19" s="522">
        <v>1412.1018712855905</v>
      </c>
      <c r="E19" s="522">
        <v>115.54135561860511</v>
      </c>
      <c r="F19" s="523">
        <v>93.017541135048134</v>
      </c>
      <c r="G19" s="520"/>
    </row>
    <row r="20" spans="1:7" s="350" customFormat="1" ht="14">
      <c r="A20" s="354" t="s">
        <v>204</v>
      </c>
      <c r="B20" s="441">
        <v>858.30420916853097</v>
      </c>
      <c r="C20" s="441">
        <v>889.84113582819907</v>
      </c>
      <c r="D20" s="441">
        <v>685.8761232241319</v>
      </c>
      <c r="E20" s="441">
        <v>203.96501260406717</v>
      </c>
      <c r="F20" s="441">
        <v>188.80533895950612</v>
      </c>
    </row>
    <row r="21" spans="1:7" s="350" customFormat="1" ht="14">
      <c r="A21" s="354" t="s">
        <v>205</v>
      </c>
      <c r="B21" s="442">
        <v>77.6203018937819</v>
      </c>
      <c r="C21" s="442">
        <v>79.232641621394507</v>
      </c>
      <c r="D21" s="442">
        <v>55.158934745641098</v>
      </c>
      <c r="E21" s="442">
        <v>24.073706875753409</v>
      </c>
      <c r="F21" s="442">
        <v>23.790005808635662</v>
      </c>
    </row>
    <row r="22" spans="1:7" s="350" customFormat="1" ht="21.65" customHeight="1">
      <c r="A22" s="362" t="s">
        <v>301</v>
      </c>
      <c r="B22" s="443">
        <v>935.92451106231283</v>
      </c>
      <c r="C22" s="443">
        <v>969.07377744959354</v>
      </c>
      <c r="D22" s="443">
        <v>741.03505796977299</v>
      </c>
      <c r="E22" s="443">
        <v>228.03871947982057</v>
      </c>
      <c r="F22" s="443">
        <v>212.59534476814179</v>
      </c>
    </row>
    <row r="23" spans="1:7" s="350" customFormat="1" ht="14">
      <c r="A23" s="354" t="s">
        <v>206</v>
      </c>
      <c r="B23" s="442">
        <v>2924.6013170012698</v>
      </c>
      <c r="C23" s="442">
        <v>826.20328016221799</v>
      </c>
      <c r="D23" s="442">
        <v>860.41579468518808</v>
      </c>
      <c r="E23" s="442">
        <v>-34.212514522970082</v>
      </c>
      <c r="F23" s="442">
        <v>-41.893614931486837</v>
      </c>
    </row>
    <row r="24" spans="1:7" s="350" customFormat="1" ht="14">
      <c r="A24" s="354" t="s">
        <v>207</v>
      </c>
      <c r="B24" s="442">
        <v>-73.605185611453805</v>
      </c>
      <c r="C24" s="442">
        <v>-7.5217910191458097</v>
      </c>
      <c r="D24" s="442">
        <v>-15.4880579062624</v>
      </c>
      <c r="E24" s="442">
        <v>7.96626688711659</v>
      </c>
      <c r="F24" s="442">
        <v>8.7097043926606403</v>
      </c>
    </row>
    <row r="25" spans="1:7" s="350" customFormat="1" ht="21.65" customHeight="1">
      <c r="A25" s="362" t="s">
        <v>302</v>
      </c>
      <c r="B25" s="443">
        <v>2850.9961313898161</v>
      </c>
      <c r="C25" s="443">
        <v>818.68148914307221</v>
      </c>
      <c r="D25" s="443">
        <v>844.92773677892569</v>
      </c>
      <c r="E25" s="443">
        <v>-26.246247635853493</v>
      </c>
      <c r="F25" s="443">
        <v>-33.183910538826154</v>
      </c>
    </row>
    <row r="26" spans="1:7" s="350" customFormat="1" ht="14">
      <c r="A26" s="354" t="s">
        <v>208</v>
      </c>
      <c r="B26" s="442">
        <v>462.03205473416398</v>
      </c>
      <c r="C26" s="442">
        <v>88.160527339173299</v>
      </c>
      <c r="D26" s="442">
        <v>77.262104342043003</v>
      </c>
      <c r="E26" s="442">
        <v>10.898422997130297</v>
      </c>
      <c r="F26" s="442">
        <v>6.8046247964268503</v>
      </c>
    </row>
    <row r="27" spans="1:7" s="349" customFormat="1" ht="14">
      <c r="A27" s="354" t="s">
        <v>209</v>
      </c>
      <c r="B27" s="442">
        <v>-365.11437949897999</v>
      </c>
      <c r="C27" s="442">
        <v>-348.272567027641</v>
      </c>
      <c r="D27" s="442">
        <v>-251.12302780515401</v>
      </c>
      <c r="E27" s="442">
        <v>-97.149539222486993</v>
      </c>
      <c r="F27" s="442">
        <v>-93.198517890691903</v>
      </c>
    </row>
    <row r="28" spans="1:7" s="349" customFormat="1" ht="21.65" customHeight="1">
      <c r="A28" s="362" t="s">
        <v>303</v>
      </c>
      <c r="B28" s="443">
        <v>96.917675235183992</v>
      </c>
      <c r="C28" s="443">
        <v>-260.11203968846769</v>
      </c>
      <c r="D28" s="443">
        <v>-173.86092346311102</v>
      </c>
      <c r="E28" s="443">
        <v>-86.251116225356697</v>
      </c>
      <c r="F28" s="443">
        <v>-86.393893094265025</v>
      </c>
    </row>
    <row r="29" spans="1:7" s="349" customFormat="1" ht="21.65" customHeight="1">
      <c r="A29" s="362" t="s">
        <v>304</v>
      </c>
      <c r="B29" s="443">
        <v>2947.9138066250002</v>
      </c>
      <c r="C29" s="443">
        <v>558.56944945460452</v>
      </c>
      <c r="D29" s="443">
        <v>671.06681331581467</v>
      </c>
      <c r="E29" s="443">
        <v>-112.49736386121015</v>
      </c>
      <c r="F29" s="443">
        <v>-119.57780363309124</v>
      </c>
    </row>
    <row r="30" spans="1:7" s="349" customFormat="1" ht="21.65" customHeight="1">
      <c r="A30" s="362" t="s">
        <v>305</v>
      </c>
      <c r="B30" s="443">
        <v>-2389.3443617903986</v>
      </c>
      <c r="C30" s="443">
        <v>0</v>
      </c>
      <c r="D30" s="443">
        <v>0</v>
      </c>
      <c r="E30" s="443">
        <v>0</v>
      </c>
      <c r="F30" s="443">
        <v>0</v>
      </c>
    </row>
    <row r="31" spans="1:7" ht="21.65" customHeight="1" thickBot="1">
      <c r="A31" s="362" t="s">
        <v>306</v>
      </c>
      <c r="B31" s="444">
        <v>558.56944483460165</v>
      </c>
      <c r="C31" s="444">
        <v>558.56944945460452</v>
      </c>
      <c r="D31" s="444">
        <v>671.06681331581467</v>
      </c>
      <c r="E31" s="444">
        <v>-112.49736386121015</v>
      </c>
      <c r="F31" s="444">
        <v>-119.57780363309124</v>
      </c>
    </row>
    <row r="32" spans="1:7" ht="21.65" customHeight="1" thickBot="1">
      <c r="A32" s="361" t="s">
        <v>307</v>
      </c>
      <c r="B32" s="447">
        <v>3883.8383176873131</v>
      </c>
      <c r="C32" s="447">
        <v>1527.6432269041979</v>
      </c>
      <c r="D32" s="447">
        <v>1412.1018712855875</v>
      </c>
      <c r="E32" s="447">
        <v>115.5413556186104</v>
      </c>
      <c r="F32" s="448">
        <v>93.017541135050436</v>
      </c>
    </row>
    <row r="33" spans="1:6" ht="9" customHeight="1">
      <c r="A33" s="346"/>
      <c r="B33" s="348"/>
      <c r="C33" s="348"/>
      <c r="D33" s="348"/>
      <c r="E33" s="348"/>
      <c r="F33" s="348"/>
    </row>
    <row r="34" spans="1:6">
      <c r="A34" s="535" t="s">
        <v>336</v>
      </c>
    </row>
    <row r="35" spans="1:6" hidden="1"/>
    <row r="36" spans="1:6" hidden="1"/>
    <row r="37" spans="1:6" hidden="1"/>
    <row r="38" spans="1:6" hidden="1"/>
    <row r="39" spans="1:6" hidden="1"/>
  </sheetData>
  <mergeCells count="7">
    <mergeCell ref="A2:A3"/>
    <mergeCell ref="B2:B3"/>
    <mergeCell ref="D2:D3"/>
    <mergeCell ref="E2:F2"/>
    <mergeCell ref="A1:B1"/>
    <mergeCell ref="D1:E1"/>
    <mergeCell ref="C2:C3"/>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29">
    <tabColor rgb="FFFF0000"/>
    <pageSetUpPr fitToPage="1"/>
  </sheetPr>
  <dimension ref="B1:R25"/>
  <sheetViews>
    <sheetView showGridLines="0" zoomScale="80" zoomScaleNormal="80" workbookViewId="0">
      <selection activeCell="Q44" sqref="Q44"/>
    </sheetView>
  </sheetViews>
  <sheetFormatPr defaultColWidth="9.1796875" defaultRowHeight="12.5" outlineLevelRow="1"/>
  <cols>
    <col min="1" max="1" width="3.7265625" style="1" customWidth="1"/>
    <col min="2" max="2" width="21.81640625" style="1" customWidth="1"/>
    <col min="3" max="3" width="15" style="3" bestFit="1" customWidth="1"/>
    <col min="4" max="4" width="13.81640625" style="3" bestFit="1" customWidth="1"/>
    <col min="5" max="5" width="13.54296875" style="3" bestFit="1" customWidth="1"/>
    <col min="6" max="6" width="11.81640625" style="3" customWidth="1"/>
    <col min="7" max="7" width="2.7265625" style="3" customWidth="1"/>
    <col min="8" max="8" width="15" style="3" bestFit="1" customWidth="1"/>
    <col min="9" max="9" width="13.81640625" style="3" bestFit="1" customWidth="1"/>
    <col min="10" max="10" width="13.54296875" style="3" bestFit="1" customWidth="1"/>
    <col min="11" max="11" width="11.81640625" style="3" customWidth="1"/>
    <col min="12" max="16384" width="9.1796875" style="1"/>
  </cols>
  <sheetData>
    <row r="1" spans="2:16" ht="11.25" customHeight="1"/>
    <row r="2" spans="2:16" ht="11.25" customHeight="1" thickBot="1">
      <c r="B2" s="576"/>
      <c r="C2" s="576"/>
      <c r="D2" s="576"/>
      <c r="E2" s="576"/>
      <c r="F2" s="576"/>
      <c r="G2" s="576"/>
      <c r="H2" s="576"/>
      <c r="I2" s="576"/>
      <c r="J2" s="576"/>
      <c r="K2" s="576"/>
    </row>
    <row r="3" spans="2:16" ht="19.5" customHeight="1" outlineLevel="1">
      <c r="B3" s="581" t="s">
        <v>0</v>
      </c>
      <c r="C3" s="577" t="e">
        <f>+#REF!</f>
        <v>#REF!</v>
      </c>
      <c r="D3" s="577"/>
      <c r="E3" s="577"/>
      <c r="F3" s="577"/>
      <c r="G3" s="64"/>
      <c r="H3" s="577" t="e">
        <f>+#REF!</f>
        <v>#REF!</v>
      </c>
      <c r="I3" s="577"/>
      <c r="J3" s="577"/>
      <c r="K3" s="578"/>
      <c r="P3" s="554" t="s">
        <v>33</v>
      </c>
    </row>
    <row r="4" spans="2:16" ht="12.75" customHeight="1" outlineLevel="1">
      <c r="B4" s="582"/>
      <c r="C4" s="574" t="s">
        <v>8</v>
      </c>
      <c r="D4" s="574" t="s">
        <v>9</v>
      </c>
      <c r="E4" s="574" t="s">
        <v>10</v>
      </c>
      <c r="F4" s="574" t="s">
        <v>11</v>
      </c>
      <c r="G4" s="65"/>
      <c r="H4" s="574" t="s">
        <v>8</v>
      </c>
      <c r="I4" s="574" t="s">
        <v>9</v>
      </c>
      <c r="J4" s="574" t="s">
        <v>10</v>
      </c>
      <c r="K4" s="579" t="s">
        <v>11</v>
      </c>
      <c r="P4" s="554"/>
    </row>
    <row r="5" spans="2:16" ht="13" outlineLevel="1" thickBot="1">
      <c r="B5" s="583"/>
      <c r="C5" s="575"/>
      <c r="D5" s="575"/>
      <c r="E5" s="575"/>
      <c r="F5" s="575"/>
      <c r="G5" s="66"/>
      <c r="H5" s="575"/>
      <c r="I5" s="575"/>
      <c r="J5" s="575"/>
      <c r="K5" s="580"/>
    </row>
    <row r="6" spans="2:16" ht="14.25" customHeight="1" outlineLevel="1">
      <c r="B6" s="32" t="s">
        <v>12</v>
      </c>
      <c r="C6" s="184"/>
      <c r="D6" s="184"/>
      <c r="E6" s="184"/>
      <c r="F6" s="185"/>
      <c r="G6" s="186"/>
      <c r="H6" s="184"/>
      <c r="I6" s="184"/>
      <c r="J6" s="184"/>
      <c r="K6" s="185"/>
      <c r="L6" s="2"/>
      <c r="M6" s="53" t="s">
        <v>25</v>
      </c>
      <c r="N6" s="54"/>
    </row>
    <row r="7" spans="2:16" ht="14.25" customHeight="1" outlineLevel="1" thickBot="1">
      <c r="B7" s="49" t="s">
        <v>29</v>
      </c>
      <c r="C7" s="187"/>
      <c r="D7" s="187"/>
      <c r="E7" s="187"/>
      <c r="F7" s="188"/>
      <c r="G7" s="189"/>
      <c r="H7" s="187"/>
      <c r="I7" s="187"/>
      <c r="J7" s="187"/>
      <c r="K7" s="188"/>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 thickBot="1"/>
    <row r="14" spans="2:16" ht="19.5" customHeight="1">
      <c r="B14" s="581" t="s">
        <v>0</v>
      </c>
      <c r="C14" s="577" t="e">
        <f>+#REF!</f>
        <v>#REF!</v>
      </c>
      <c r="D14" s="577"/>
      <c r="E14" s="577"/>
      <c r="F14" s="577"/>
      <c r="G14" s="64"/>
      <c r="H14" s="577" t="e">
        <f>+#REF!</f>
        <v>#REF!</v>
      </c>
      <c r="I14" s="577"/>
      <c r="J14" s="577"/>
      <c r="K14" s="578"/>
    </row>
    <row r="15" spans="2:16">
      <c r="B15" s="582"/>
      <c r="C15" s="574" t="s">
        <v>8</v>
      </c>
      <c r="D15" s="574" t="s">
        <v>9</v>
      </c>
      <c r="E15" s="574" t="s">
        <v>10</v>
      </c>
      <c r="F15" s="574" t="s">
        <v>11</v>
      </c>
      <c r="G15" s="65"/>
      <c r="H15" s="574" t="s">
        <v>8</v>
      </c>
      <c r="I15" s="574" t="s">
        <v>9</v>
      </c>
      <c r="J15" s="574" t="s">
        <v>10</v>
      </c>
      <c r="K15" s="579" t="s">
        <v>11</v>
      </c>
    </row>
    <row r="16" spans="2:16" ht="13" thickBot="1">
      <c r="B16" s="583"/>
      <c r="C16" s="575"/>
      <c r="D16" s="575"/>
      <c r="E16" s="575"/>
      <c r="F16" s="575"/>
      <c r="G16" s="66"/>
      <c r="H16" s="575"/>
      <c r="I16" s="575"/>
      <c r="J16" s="575"/>
      <c r="K16" s="580"/>
    </row>
    <row r="17" spans="2:18" ht="14.25" customHeight="1">
      <c r="B17" s="32" t="s">
        <v>12</v>
      </c>
      <c r="C17" s="184">
        <v>140.44708956913388</v>
      </c>
      <c r="D17" s="184">
        <v>37.967688794394299</v>
      </c>
      <c r="E17" s="184">
        <v>14.788980007297699</v>
      </c>
      <c r="F17" s="185">
        <v>193.20375837082599</v>
      </c>
      <c r="G17" s="186"/>
      <c r="H17" s="184"/>
      <c r="I17" s="184"/>
      <c r="J17" s="184"/>
      <c r="K17" s="185"/>
      <c r="N17" s="2"/>
      <c r="O17" s="2"/>
      <c r="P17" s="2"/>
      <c r="Q17" s="2"/>
      <c r="R17" s="2"/>
    </row>
    <row r="18" spans="2:18" ht="14.25" customHeight="1" thickBot="1">
      <c r="B18" s="49" t="s">
        <v>29</v>
      </c>
      <c r="C18" s="187">
        <v>0.11201478000000001</v>
      </c>
      <c r="D18" s="187">
        <v>0</v>
      </c>
      <c r="E18" s="187">
        <v>6.6859056500000005</v>
      </c>
      <c r="F18" s="188">
        <v>6.7979204299999996</v>
      </c>
      <c r="G18" s="189"/>
      <c r="H18" s="187"/>
      <c r="I18" s="187"/>
      <c r="J18" s="187"/>
      <c r="K18" s="188"/>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ht="13">
      <c r="C23" s="176"/>
      <c r="D23" s="176"/>
      <c r="E23" s="176"/>
      <c r="F23" s="176"/>
      <c r="G23" s="176"/>
      <c r="H23" s="176"/>
      <c r="I23" s="176"/>
      <c r="J23" s="176"/>
      <c r="K23" s="176"/>
    </row>
    <row r="24" spans="2:18" s="2" customFormat="1" ht="13">
      <c r="C24" s="176"/>
      <c r="D24" s="176"/>
      <c r="E24" s="176"/>
      <c r="F24" s="176"/>
      <c r="G24" s="177"/>
      <c r="H24" s="176"/>
      <c r="I24" s="176"/>
      <c r="J24" s="176"/>
      <c r="K24" s="176"/>
    </row>
    <row r="25" spans="2:18" s="2" customFormat="1" ht="13">
      <c r="C25" s="176"/>
      <c r="D25" s="176"/>
      <c r="E25" s="176"/>
      <c r="F25" s="176"/>
      <c r="G25" s="177"/>
      <c r="H25" s="176"/>
      <c r="I25" s="176"/>
      <c r="J25" s="176"/>
      <c r="K25" s="176"/>
    </row>
  </sheetData>
  <mergeCells count="24">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 ref="C4:C5"/>
    <mergeCell ref="E15:E16"/>
    <mergeCell ref="F15:F16"/>
    <mergeCell ref="J4:J5"/>
    <mergeCell ref="J15:J16"/>
    <mergeCell ref="H15:H16"/>
    <mergeCell ref="I15:I16"/>
    <mergeCell ref="H4:H5"/>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4.xml><?xml version="1.0" encoding="utf-8"?>
<worksheet xmlns="http://schemas.openxmlformats.org/spreadsheetml/2006/main" xmlns:r="http://schemas.openxmlformats.org/officeDocument/2006/relationships">
  <sheetPr>
    <tabColor theme="0" tint="-0.249977111117893"/>
  </sheetPr>
  <dimension ref="A3:T124"/>
  <sheetViews>
    <sheetView showGridLines="0" zoomScale="70" zoomScaleNormal="70" workbookViewId="0">
      <selection activeCell="M27" sqref="M27"/>
    </sheetView>
  </sheetViews>
  <sheetFormatPr defaultRowHeight="12.5" outlineLevelRow="1"/>
  <cols>
    <col min="1" max="1" width="27" style="19" bestFit="1" customWidth="1"/>
    <col min="2" max="2" width="11" style="19" bestFit="1" customWidth="1"/>
    <col min="3" max="3" width="11" style="19" customWidth="1"/>
    <col min="4" max="4" width="13.1796875" style="19" bestFit="1" customWidth="1"/>
    <col min="5" max="17" width="9.1796875" style="19"/>
    <col min="18" max="18" width="20.26953125" style="19" bestFit="1" customWidth="1"/>
    <col min="19" max="19" width="10.1796875" style="19" bestFit="1" customWidth="1"/>
    <col min="20" max="257" width="9.1796875" style="19"/>
    <col min="258" max="258" width="27" style="19" bestFit="1" customWidth="1"/>
    <col min="259" max="259" width="9.1796875" style="19"/>
    <col min="260" max="260" width="13.1796875" style="19" bestFit="1" customWidth="1"/>
    <col min="261" max="513" width="9.1796875" style="19"/>
    <col min="514" max="514" width="27" style="19" bestFit="1" customWidth="1"/>
    <col min="515" max="515" width="9.1796875" style="19"/>
    <col min="516" max="516" width="13.1796875" style="19" bestFit="1" customWidth="1"/>
    <col min="517" max="769" width="9.1796875" style="19"/>
    <col min="770" max="770" width="27" style="19" bestFit="1" customWidth="1"/>
    <col min="771" max="771" width="9.1796875" style="19"/>
    <col min="772" max="772" width="13.1796875" style="19" bestFit="1" customWidth="1"/>
    <col min="773" max="1025" width="9.1796875" style="19"/>
    <col min="1026" max="1026" width="27" style="19" bestFit="1" customWidth="1"/>
    <col min="1027" max="1027" width="9.1796875" style="19"/>
    <col min="1028" max="1028" width="13.1796875" style="19" bestFit="1" customWidth="1"/>
    <col min="1029" max="1281" width="9.1796875" style="19"/>
    <col min="1282" max="1282" width="27" style="19" bestFit="1" customWidth="1"/>
    <col min="1283" max="1283" width="9.1796875" style="19"/>
    <col min="1284" max="1284" width="13.1796875" style="19" bestFit="1" customWidth="1"/>
    <col min="1285" max="1537" width="9.1796875" style="19"/>
    <col min="1538" max="1538" width="27" style="19" bestFit="1" customWidth="1"/>
    <col min="1539" max="1539" width="9.1796875" style="19"/>
    <col min="1540" max="1540" width="13.1796875" style="19" bestFit="1" customWidth="1"/>
    <col min="1541" max="1793" width="9.1796875" style="19"/>
    <col min="1794" max="1794" width="27" style="19" bestFit="1" customWidth="1"/>
    <col min="1795" max="1795" width="9.1796875" style="19"/>
    <col min="1796" max="1796" width="13.1796875" style="19" bestFit="1" customWidth="1"/>
    <col min="1797" max="2049" width="9.1796875" style="19"/>
    <col min="2050" max="2050" width="27" style="19" bestFit="1" customWidth="1"/>
    <col min="2051" max="2051" width="9.1796875" style="19"/>
    <col min="2052" max="2052" width="13.1796875" style="19" bestFit="1" customWidth="1"/>
    <col min="2053" max="2305" width="9.1796875" style="19"/>
    <col min="2306" max="2306" width="27" style="19" bestFit="1" customWidth="1"/>
    <col min="2307" max="2307" width="9.1796875" style="19"/>
    <col min="2308" max="2308" width="13.1796875" style="19" bestFit="1" customWidth="1"/>
    <col min="2309" max="2561" width="9.1796875" style="19"/>
    <col min="2562" max="2562" width="27" style="19" bestFit="1" customWidth="1"/>
    <col min="2563" max="2563" width="9.1796875" style="19"/>
    <col min="2564" max="2564" width="13.1796875" style="19" bestFit="1" customWidth="1"/>
    <col min="2565" max="2817" width="9.1796875" style="19"/>
    <col min="2818" max="2818" width="27" style="19" bestFit="1" customWidth="1"/>
    <col min="2819" max="2819" width="9.1796875" style="19"/>
    <col min="2820" max="2820" width="13.1796875" style="19" bestFit="1" customWidth="1"/>
    <col min="2821" max="3073" width="9.1796875" style="19"/>
    <col min="3074" max="3074" width="27" style="19" bestFit="1" customWidth="1"/>
    <col min="3075" max="3075" width="9.1796875" style="19"/>
    <col min="3076" max="3076" width="13.1796875" style="19" bestFit="1" customWidth="1"/>
    <col min="3077" max="3329" width="9.1796875" style="19"/>
    <col min="3330" max="3330" width="27" style="19" bestFit="1" customWidth="1"/>
    <col min="3331" max="3331" width="9.1796875" style="19"/>
    <col min="3332" max="3332" width="13.1796875" style="19" bestFit="1" customWidth="1"/>
    <col min="3333" max="3585" width="9.1796875" style="19"/>
    <col min="3586" max="3586" width="27" style="19" bestFit="1" customWidth="1"/>
    <col min="3587" max="3587" width="9.1796875" style="19"/>
    <col min="3588" max="3588" width="13.1796875" style="19" bestFit="1" customWidth="1"/>
    <col min="3589" max="3841" width="9.1796875" style="19"/>
    <col min="3842" max="3842" width="27" style="19" bestFit="1" customWidth="1"/>
    <col min="3843" max="3843" width="9.1796875" style="19"/>
    <col min="3844" max="3844" width="13.1796875" style="19" bestFit="1" customWidth="1"/>
    <col min="3845" max="4097" width="9.1796875" style="19"/>
    <col min="4098" max="4098" width="27" style="19" bestFit="1" customWidth="1"/>
    <col min="4099" max="4099" width="9.1796875" style="19"/>
    <col min="4100" max="4100" width="13.1796875" style="19" bestFit="1" customWidth="1"/>
    <col min="4101" max="4353" width="9.1796875" style="19"/>
    <col min="4354" max="4354" width="27" style="19" bestFit="1" customWidth="1"/>
    <col min="4355" max="4355" width="9.1796875" style="19"/>
    <col min="4356" max="4356" width="13.1796875" style="19" bestFit="1" customWidth="1"/>
    <col min="4357" max="4609" width="9.1796875" style="19"/>
    <col min="4610" max="4610" width="27" style="19" bestFit="1" customWidth="1"/>
    <col min="4611" max="4611" width="9.1796875" style="19"/>
    <col min="4612" max="4612" width="13.1796875" style="19" bestFit="1" customWidth="1"/>
    <col min="4613" max="4865" width="9.1796875" style="19"/>
    <col min="4866" max="4866" width="27" style="19" bestFit="1" customWidth="1"/>
    <col min="4867" max="4867" width="9.1796875" style="19"/>
    <col min="4868" max="4868" width="13.1796875" style="19" bestFit="1" customWidth="1"/>
    <col min="4869" max="5121" width="9.1796875" style="19"/>
    <col min="5122" max="5122" width="27" style="19" bestFit="1" customWidth="1"/>
    <col min="5123" max="5123" width="9.1796875" style="19"/>
    <col min="5124" max="5124" width="13.1796875" style="19" bestFit="1" customWidth="1"/>
    <col min="5125" max="5377" width="9.1796875" style="19"/>
    <col min="5378" max="5378" width="27" style="19" bestFit="1" customWidth="1"/>
    <col min="5379" max="5379" width="9.1796875" style="19"/>
    <col min="5380" max="5380" width="13.1796875" style="19" bestFit="1" customWidth="1"/>
    <col min="5381" max="5633" width="9.1796875" style="19"/>
    <col min="5634" max="5634" width="27" style="19" bestFit="1" customWidth="1"/>
    <col min="5635" max="5635" width="9.1796875" style="19"/>
    <col min="5636" max="5636" width="13.1796875" style="19" bestFit="1" customWidth="1"/>
    <col min="5637" max="5889" width="9.1796875" style="19"/>
    <col min="5890" max="5890" width="27" style="19" bestFit="1" customWidth="1"/>
    <col min="5891" max="5891" width="9.1796875" style="19"/>
    <col min="5892" max="5892" width="13.1796875" style="19" bestFit="1" customWidth="1"/>
    <col min="5893" max="6145" width="9.1796875" style="19"/>
    <col min="6146" max="6146" width="27" style="19" bestFit="1" customWidth="1"/>
    <col min="6147" max="6147" width="9.1796875" style="19"/>
    <col min="6148" max="6148" width="13.1796875" style="19" bestFit="1" customWidth="1"/>
    <col min="6149" max="6401" width="9.1796875" style="19"/>
    <col min="6402" max="6402" width="27" style="19" bestFit="1" customWidth="1"/>
    <col min="6403" max="6403" width="9.1796875" style="19"/>
    <col min="6404" max="6404" width="13.1796875" style="19" bestFit="1" customWidth="1"/>
    <col min="6405" max="6657" width="9.1796875" style="19"/>
    <col min="6658" max="6658" width="27" style="19" bestFit="1" customWidth="1"/>
    <col min="6659" max="6659" width="9.1796875" style="19"/>
    <col min="6660" max="6660" width="13.1796875" style="19" bestFit="1" customWidth="1"/>
    <col min="6661" max="6913" width="9.1796875" style="19"/>
    <col min="6914" max="6914" width="27" style="19" bestFit="1" customWidth="1"/>
    <col min="6915" max="6915" width="9.1796875" style="19"/>
    <col min="6916" max="6916" width="13.1796875" style="19" bestFit="1" customWidth="1"/>
    <col min="6917" max="7169" width="9.1796875" style="19"/>
    <col min="7170" max="7170" width="27" style="19" bestFit="1" customWidth="1"/>
    <col min="7171" max="7171" width="9.1796875" style="19"/>
    <col min="7172" max="7172" width="13.1796875" style="19" bestFit="1" customWidth="1"/>
    <col min="7173" max="7425" width="9.1796875" style="19"/>
    <col min="7426" max="7426" width="27" style="19" bestFit="1" customWidth="1"/>
    <col min="7427" max="7427" width="9.1796875" style="19"/>
    <col min="7428" max="7428" width="13.1796875" style="19" bestFit="1" customWidth="1"/>
    <col min="7429" max="7681" width="9.1796875" style="19"/>
    <col min="7682" max="7682" width="27" style="19" bestFit="1" customWidth="1"/>
    <col min="7683" max="7683" width="9.1796875" style="19"/>
    <col min="7684" max="7684" width="13.1796875" style="19" bestFit="1" customWidth="1"/>
    <col min="7685" max="7937" width="9.1796875" style="19"/>
    <col min="7938" max="7938" width="27" style="19" bestFit="1" customWidth="1"/>
    <col min="7939" max="7939" width="9.1796875" style="19"/>
    <col min="7940" max="7940" width="13.1796875" style="19" bestFit="1" customWidth="1"/>
    <col min="7941" max="8193" width="9.1796875" style="19"/>
    <col min="8194" max="8194" width="27" style="19" bestFit="1" customWidth="1"/>
    <col min="8195" max="8195" width="9.1796875" style="19"/>
    <col min="8196" max="8196" width="13.1796875" style="19" bestFit="1" customWidth="1"/>
    <col min="8197" max="8449" width="9.1796875" style="19"/>
    <col min="8450" max="8450" width="27" style="19" bestFit="1" customWidth="1"/>
    <col min="8451" max="8451" width="9.1796875" style="19"/>
    <col min="8452" max="8452" width="13.1796875" style="19" bestFit="1" customWidth="1"/>
    <col min="8453" max="8705" width="9.1796875" style="19"/>
    <col min="8706" max="8706" width="27" style="19" bestFit="1" customWidth="1"/>
    <col min="8707" max="8707" width="9.1796875" style="19"/>
    <col min="8708" max="8708" width="13.1796875" style="19" bestFit="1" customWidth="1"/>
    <col min="8709" max="8961" width="9.1796875" style="19"/>
    <col min="8962" max="8962" width="27" style="19" bestFit="1" customWidth="1"/>
    <col min="8963" max="8963" width="9.1796875" style="19"/>
    <col min="8964" max="8964" width="13.1796875" style="19" bestFit="1" customWidth="1"/>
    <col min="8965" max="9217" width="9.1796875" style="19"/>
    <col min="9218" max="9218" width="27" style="19" bestFit="1" customWidth="1"/>
    <col min="9219" max="9219" width="9.1796875" style="19"/>
    <col min="9220" max="9220" width="13.1796875" style="19" bestFit="1" customWidth="1"/>
    <col min="9221" max="9473" width="9.1796875" style="19"/>
    <col min="9474" max="9474" width="27" style="19" bestFit="1" customWidth="1"/>
    <col min="9475" max="9475" width="9.1796875" style="19"/>
    <col min="9476" max="9476" width="13.1796875" style="19" bestFit="1" customWidth="1"/>
    <col min="9477" max="9729" width="9.1796875" style="19"/>
    <col min="9730" max="9730" width="27" style="19" bestFit="1" customWidth="1"/>
    <col min="9731" max="9731" width="9.1796875" style="19"/>
    <col min="9732" max="9732" width="13.1796875" style="19" bestFit="1" customWidth="1"/>
    <col min="9733" max="9985" width="9.1796875" style="19"/>
    <col min="9986" max="9986" width="27" style="19" bestFit="1" customWidth="1"/>
    <col min="9987" max="9987" width="9.1796875" style="19"/>
    <col min="9988" max="9988" width="13.1796875" style="19" bestFit="1" customWidth="1"/>
    <col min="9989" max="10241" width="9.1796875" style="19"/>
    <col min="10242" max="10242" width="27" style="19" bestFit="1" customWidth="1"/>
    <col min="10243" max="10243" width="9.1796875" style="19"/>
    <col min="10244" max="10244" width="13.1796875" style="19" bestFit="1" customWidth="1"/>
    <col min="10245" max="10497" width="9.1796875" style="19"/>
    <col min="10498" max="10498" width="27" style="19" bestFit="1" customWidth="1"/>
    <col min="10499" max="10499" width="9.1796875" style="19"/>
    <col min="10500" max="10500" width="13.1796875" style="19" bestFit="1" customWidth="1"/>
    <col min="10501" max="10753" width="9.1796875" style="19"/>
    <col min="10754" max="10754" width="27" style="19" bestFit="1" customWidth="1"/>
    <col min="10755" max="10755" width="9.1796875" style="19"/>
    <col min="10756" max="10756" width="13.1796875" style="19" bestFit="1" customWidth="1"/>
    <col min="10757" max="11009" width="9.1796875" style="19"/>
    <col min="11010" max="11010" width="27" style="19" bestFit="1" customWidth="1"/>
    <col min="11011" max="11011" width="9.1796875" style="19"/>
    <col min="11012" max="11012" width="13.1796875" style="19" bestFit="1" customWidth="1"/>
    <col min="11013" max="11265" width="9.1796875" style="19"/>
    <col min="11266" max="11266" width="27" style="19" bestFit="1" customWidth="1"/>
    <col min="11267" max="11267" width="9.1796875" style="19"/>
    <col min="11268" max="11268" width="13.1796875" style="19" bestFit="1" customWidth="1"/>
    <col min="11269" max="11521" width="9.1796875" style="19"/>
    <col min="11522" max="11522" width="27" style="19" bestFit="1" customWidth="1"/>
    <col min="11523" max="11523" width="9.1796875" style="19"/>
    <col min="11524" max="11524" width="13.1796875" style="19" bestFit="1" customWidth="1"/>
    <col min="11525" max="11777" width="9.1796875" style="19"/>
    <col min="11778" max="11778" width="27" style="19" bestFit="1" customWidth="1"/>
    <col min="11779" max="11779" width="9.1796875" style="19"/>
    <col min="11780" max="11780" width="13.1796875" style="19" bestFit="1" customWidth="1"/>
    <col min="11781" max="12033" width="9.1796875" style="19"/>
    <col min="12034" max="12034" width="27" style="19" bestFit="1" customWidth="1"/>
    <col min="12035" max="12035" width="9.1796875" style="19"/>
    <col min="12036" max="12036" width="13.1796875" style="19" bestFit="1" customWidth="1"/>
    <col min="12037" max="12289" width="9.1796875" style="19"/>
    <col min="12290" max="12290" width="27" style="19" bestFit="1" customWidth="1"/>
    <col min="12291" max="12291" width="9.1796875" style="19"/>
    <col min="12292" max="12292" width="13.1796875" style="19" bestFit="1" customWidth="1"/>
    <col min="12293" max="12545" width="9.1796875" style="19"/>
    <col min="12546" max="12546" width="27" style="19" bestFit="1" customWidth="1"/>
    <col min="12547" max="12547" width="9.1796875" style="19"/>
    <col min="12548" max="12548" width="13.1796875" style="19" bestFit="1" customWidth="1"/>
    <col min="12549" max="12801" width="9.1796875" style="19"/>
    <col min="12802" max="12802" width="27" style="19" bestFit="1" customWidth="1"/>
    <col min="12803" max="12803" width="9.1796875" style="19"/>
    <col min="12804" max="12804" width="13.1796875" style="19" bestFit="1" customWidth="1"/>
    <col min="12805" max="13057" width="9.1796875" style="19"/>
    <col min="13058" max="13058" width="27" style="19" bestFit="1" customWidth="1"/>
    <col min="13059" max="13059" width="9.1796875" style="19"/>
    <col min="13060" max="13060" width="13.1796875" style="19" bestFit="1" customWidth="1"/>
    <col min="13061" max="13313" width="9.1796875" style="19"/>
    <col min="13314" max="13314" width="27" style="19" bestFit="1" customWidth="1"/>
    <col min="13315" max="13315" width="9.1796875" style="19"/>
    <col min="13316" max="13316" width="13.1796875" style="19" bestFit="1" customWidth="1"/>
    <col min="13317" max="13569" width="9.1796875" style="19"/>
    <col min="13570" max="13570" width="27" style="19" bestFit="1" customWidth="1"/>
    <col min="13571" max="13571" width="9.1796875" style="19"/>
    <col min="13572" max="13572" width="13.1796875" style="19" bestFit="1" customWidth="1"/>
    <col min="13573" max="13825" width="9.1796875" style="19"/>
    <col min="13826" max="13826" width="27" style="19" bestFit="1" customWidth="1"/>
    <col min="13827" max="13827" width="9.1796875" style="19"/>
    <col min="13828" max="13828" width="13.1796875" style="19" bestFit="1" customWidth="1"/>
    <col min="13829" max="14081" width="9.1796875" style="19"/>
    <col min="14082" max="14082" width="27" style="19" bestFit="1" customWidth="1"/>
    <col min="14083" max="14083" width="9.1796875" style="19"/>
    <col min="14084" max="14084" width="13.1796875" style="19" bestFit="1" customWidth="1"/>
    <col min="14085" max="14337" width="9.1796875" style="19"/>
    <col min="14338" max="14338" width="27" style="19" bestFit="1" customWidth="1"/>
    <col min="14339" max="14339" width="9.1796875" style="19"/>
    <col min="14340" max="14340" width="13.1796875" style="19" bestFit="1" customWidth="1"/>
    <col min="14341" max="14593" width="9.1796875" style="19"/>
    <col min="14594" max="14594" width="27" style="19" bestFit="1" customWidth="1"/>
    <col min="14595" max="14595" width="9.1796875" style="19"/>
    <col min="14596" max="14596" width="13.1796875" style="19" bestFit="1" customWidth="1"/>
    <col min="14597" max="14849" width="9.1796875" style="19"/>
    <col min="14850" max="14850" width="27" style="19" bestFit="1" customWidth="1"/>
    <col min="14851" max="14851" width="9.1796875" style="19"/>
    <col min="14852" max="14852" width="13.1796875" style="19" bestFit="1" customWidth="1"/>
    <col min="14853" max="15105" width="9.1796875" style="19"/>
    <col min="15106" max="15106" width="27" style="19" bestFit="1" customWidth="1"/>
    <col min="15107" max="15107" width="9.1796875" style="19"/>
    <col min="15108" max="15108" width="13.1796875" style="19" bestFit="1" customWidth="1"/>
    <col min="15109" max="15361" width="9.1796875" style="19"/>
    <col min="15362" max="15362" width="27" style="19" bestFit="1" customWidth="1"/>
    <col min="15363" max="15363" width="9.1796875" style="19"/>
    <col min="15364" max="15364" width="13.1796875" style="19" bestFit="1" customWidth="1"/>
    <col min="15365" max="15617" width="9.1796875" style="19"/>
    <col min="15618" max="15618" width="27" style="19" bestFit="1" customWidth="1"/>
    <col min="15619" max="15619" width="9.1796875" style="19"/>
    <col min="15620" max="15620" width="13.1796875" style="19" bestFit="1" customWidth="1"/>
    <col min="15621" max="15873" width="9.1796875" style="19"/>
    <col min="15874" max="15874" width="27" style="19" bestFit="1" customWidth="1"/>
    <col min="15875" max="15875" width="9.1796875" style="19"/>
    <col min="15876" max="15876" width="13.1796875" style="19" bestFit="1" customWidth="1"/>
    <col min="15877" max="16129" width="9.1796875" style="19"/>
    <col min="16130" max="16130" width="27" style="19" bestFit="1" customWidth="1"/>
    <col min="16131" max="16131" width="9.1796875" style="19"/>
    <col min="16132" max="16132" width="13.1796875" style="19" bestFit="1" customWidth="1"/>
    <col min="16133" max="16384" width="9.1796875" style="19"/>
  </cols>
  <sheetData>
    <row r="3" spans="1:19" ht="13">
      <c r="B3" s="124"/>
      <c r="C3" s="124"/>
      <c r="D3" s="124"/>
      <c r="E3" s="34"/>
      <c r="F3" s="125"/>
    </row>
    <row r="4" spans="1:19" ht="13">
      <c r="A4" s="33"/>
      <c r="B4" s="126">
        <v>2015</v>
      </c>
      <c r="C4" s="126"/>
      <c r="D4" s="268"/>
      <c r="E4" s="269"/>
    </row>
    <row r="5" spans="1:19">
      <c r="A5" s="129">
        <v>2014</v>
      </c>
      <c r="B5" s="266">
        <v>63.829207900000497</v>
      </c>
      <c r="C5" s="266"/>
      <c r="D5" s="266"/>
      <c r="E5" s="127"/>
      <c r="K5" s="128"/>
      <c r="R5" s="129"/>
      <c r="S5" s="266"/>
    </row>
    <row r="6" spans="1:19">
      <c r="A6" s="130" t="s">
        <v>139</v>
      </c>
      <c r="B6" s="266">
        <v>-28.222409749999997</v>
      </c>
      <c r="C6" s="266"/>
      <c r="D6" s="266"/>
      <c r="E6" s="127"/>
      <c r="K6" s="128"/>
      <c r="R6" s="130"/>
      <c r="S6" s="266"/>
    </row>
    <row r="7" spans="1:19">
      <c r="A7" s="132" t="s">
        <v>140</v>
      </c>
      <c r="B7" s="266">
        <v>4.1658583</v>
      </c>
      <c r="C7" s="266"/>
      <c r="D7" s="266"/>
      <c r="E7" s="127"/>
      <c r="K7" s="128"/>
      <c r="R7" s="132"/>
      <c r="S7" s="266"/>
    </row>
    <row r="8" spans="1:19">
      <c r="A8" s="130" t="s">
        <v>141</v>
      </c>
      <c r="B8" s="266">
        <v>-19.577192600000011</v>
      </c>
      <c r="C8" s="266"/>
      <c r="D8" s="266"/>
      <c r="E8" s="127"/>
      <c r="K8" s="128"/>
      <c r="R8" s="130"/>
      <c r="S8" s="266"/>
    </row>
    <row r="9" spans="1:19">
      <c r="A9" s="130" t="s">
        <v>142</v>
      </c>
      <c r="B9" s="266">
        <v>5.823356600000114</v>
      </c>
      <c r="C9" s="266"/>
      <c r="D9" s="266"/>
      <c r="E9" s="127"/>
      <c r="K9" s="128"/>
      <c r="R9" s="130"/>
      <c r="S9" s="266"/>
    </row>
    <row r="10" spans="1:19">
      <c r="A10" s="270">
        <v>2015</v>
      </c>
      <c r="B10" s="266" t="s">
        <v>42</v>
      </c>
      <c r="C10" s="266"/>
      <c r="D10" s="266"/>
      <c r="E10" s="127"/>
      <c r="K10" s="128"/>
    </row>
    <row r="11" spans="1:19">
      <c r="A11" s="133"/>
      <c r="K11" s="128"/>
      <c r="R11" s="133"/>
      <c r="S11" s="266"/>
    </row>
    <row r="12" spans="1:19">
      <c r="K12" s="128"/>
    </row>
    <row r="13" spans="1:19">
      <c r="A13" s="129" t="s">
        <v>151</v>
      </c>
      <c r="B13" s="266">
        <f>+B5</f>
        <v>63.829207900000497</v>
      </c>
      <c r="C13" s="266"/>
      <c r="D13" s="266"/>
    </row>
    <row r="14" spans="1:19" outlineLevel="1">
      <c r="A14" s="130" t="s">
        <v>141</v>
      </c>
      <c r="B14" s="267">
        <f>+ABS(+B6+B8)</f>
        <v>47.799602350000008</v>
      </c>
      <c r="C14" s="266">
        <f>+B13-B14</f>
        <v>16.02960555000049</v>
      </c>
      <c r="D14" s="266"/>
    </row>
    <row r="15" spans="1:19" outlineLevel="1">
      <c r="A15" s="35" t="s">
        <v>140</v>
      </c>
      <c r="B15" s="267">
        <f>+B7</f>
        <v>4.1658583</v>
      </c>
      <c r="C15" s="266">
        <f>+C14</f>
        <v>16.02960555000049</v>
      </c>
      <c r="D15" s="266"/>
    </row>
    <row r="16" spans="1:19">
      <c r="A16" s="130" t="s">
        <v>137</v>
      </c>
      <c r="B16" s="267">
        <f>+ABS(B9)</f>
        <v>5.823356600000114</v>
      </c>
      <c r="C16" s="266">
        <f>+C15+B15-B16</f>
        <v>14.372107250000376</v>
      </c>
      <c r="D16" s="266"/>
    </row>
    <row r="17" spans="1:14">
      <c r="A17" s="129" t="s">
        <v>152</v>
      </c>
      <c r="B17" s="267" t="str">
        <f>+B10</f>
        <v>EBITDA</v>
      </c>
      <c r="C17" s="266"/>
      <c r="D17" s="266"/>
    </row>
    <row r="18" spans="1:14">
      <c r="A18" s="133"/>
      <c r="B18" s="266"/>
      <c r="C18" s="266"/>
      <c r="D18" s="266"/>
    </row>
    <row r="27" spans="1:14">
      <c r="A27" s="75"/>
      <c r="B27" s="75"/>
      <c r="C27" s="75"/>
      <c r="D27" s="75"/>
      <c r="E27" s="75"/>
    </row>
    <row r="28" spans="1:14" ht="13">
      <c r="A28" s="134"/>
      <c r="B28" s="134"/>
      <c r="C28" s="134"/>
      <c r="D28" s="134"/>
      <c r="E28" s="134"/>
      <c r="F28" s="134"/>
      <c r="G28" s="134"/>
      <c r="H28" s="134"/>
      <c r="I28" s="134"/>
      <c r="J28" s="134"/>
      <c r="K28" s="134"/>
      <c r="L28" s="134"/>
      <c r="M28" s="134"/>
      <c r="N28" s="134"/>
    </row>
    <row r="29" spans="1:14" ht="13">
      <c r="A29" s="134"/>
      <c r="B29" s="134"/>
      <c r="C29" s="134"/>
      <c r="D29" s="134"/>
      <c r="E29" s="134"/>
      <c r="F29" s="134"/>
      <c r="G29" s="134"/>
      <c r="H29" s="134"/>
      <c r="I29" s="134"/>
      <c r="J29" s="134"/>
      <c r="K29" s="134"/>
      <c r="L29" s="134"/>
      <c r="M29" s="134"/>
      <c r="N29" s="134"/>
    </row>
    <row r="30" spans="1:14">
      <c r="A30" s="75"/>
      <c r="B30" s="75"/>
      <c r="C30" s="75"/>
      <c r="D30" s="75"/>
      <c r="E30" s="75"/>
    </row>
    <row r="31" spans="1:14">
      <c r="A31" s="132"/>
      <c r="B31" s="131"/>
      <c r="C31" s="131"/>
      <c r="D31" s="131"/>
      <c r="E31" s="75"/>
    </row>
    <row r="32" spans="1:14">
      <c r="A32" s="130"/>
      <c r="B32" s="131"/>
      <c r="C32" s="131"/>
      <c r="D32" s="131"/>
      <c r="E32" s="75"/>
    </row>
    <row r="33" spans="1:20">
      <c r="A33" s="132"/>
      <c r="B33" s="131"/>
      <c r="C33" s="131"/>
      <c r="D33" s="131"/>
      <c r="E33" s="75"/>
    </row>
    <row r="34" spans="1:20">
      <c r="A34" s="130"/>
      <c r="B34" s="131"/>
      <c r="C34" s="131"/>
      <c r="D34" s="131"/>
      <c r="E34" s="75"/>
    </row>
    <row r="36" spans="1:20" s="271" customFormat="1"/>
    <row r="37" spans="1:20" s="271" customFormat="1"/>
    <row r="38" spans="1:20" s="271" customFormat="1"/>
    <row r="39" spans="1:20" s="280" customFormat="1" ht="13">
      <c r="B39" s="281"/>
      <c r="C39" s="281"/>
    </row>
    <row r="40" spans="1:20" s="280" customFormat="1" ht="13">
      <c r="A40" s="282"/>
      <c r="B40" s="283">
        <v>2015</v>
      </c>
      <c r="C40" s="283"/>
      <c r="Q40" s="284"/>
      <c r="R40" s="282"/>
      <c r="S40" s="283">
        <v>2015</v>
      </c>
      <c r="T40" s="283"/>
    </row>
    <row r="41" spans="1:20" s="280" customFormat="1">
      <c r="A41" s="285">
        <v>2014</v>
      </c>
      <c r="B41" s="286">
        <v>1727.1265800799999</v>
      </c>
      <c r="C41" s="286"/>
      <c r="Q41" s="284"/>
      <c r="R41" s="285">
        <v>2014</v>
      </c>
      <c r="S41" s="286">
        <v>331.34769713999998</v>
      </c>
      <c r="T41" s="286"/>
    </row>
    <row r="42" spans="1:20" s="280" customFormat="1">
      <c r="A42" s="287" t="s">
        <v>144</v>
      </c>
      <c r="B42" s="286">
        <v>-3.3091487681083436</v>
      </c>
      <c r="C42" s="286"/>
      <c r="Q42" s="287"/>
      <c r="R42" s="287" t="s">
        <v>144</v>
      </c>
      <c r="S42" s="286">
        <v>-3.3091487681083436</v>
      </c>
      <c r="T42" s="286"/>
    </row>
    <row r="43" spans="1:20" s="280" customFormat="1">
      <c r="A43" s="288">
        <v>2014</v>
      </c>
      <c r="B43" s="286">
        <f>+B41+B42</f>
        <v>1723.8174313118916</v>
      </c>
      <c r="C43" s="286"/>
      <c r="Q43" s="288"/>
      <c r="R43" s="288">
        <v>2014</v>
      </c>
      <c r="S43" s="286">
        <f>+S41+S42</f>
        <v>328.03854837189164</v>
      </c>
      <c r="T43" s="286"/>
    </row>
    <row r="44" spans="1:20" s="280" customFormat="1">
      <c r="A44" s="284" t="s">
        <v>140</v>
      </c>
      <c r="B44" s="286">
        <v>0</v>
      </c>
      <c r="C44" s="286"/>
      <c r="Q44" s="284"/>
      <c r="R44" s="284" t="s">
        <v>140</v>
      </c>
      <c r="S44" s="286">
        <v>0</v>
      </c>
      <c r="T44" s="286"/>
    </row>
    <row r="45" spans="1:20" s="280" customFormat="1">
      <c r="A45" s="284" t="s">
        <v>141</v>
      </c>
      <c r="B45" s="286">
        <v>0</v>
      </c>
      <c r="C45" s="286"/>
      <c r="Q45" s="284"/>
      <c r="R45" s="284" t="s">
        <v>141</v>
      </c>
      <c r="S45" s="286">
        <v>0</v>
      </c>
      <c r="T45" s="286"/>
    </row>
    <row r="46" spans="1:20" s="280" customFormat="1">
      <c r="A46" s="284" t="s">
        <v>143</v>
      </c>
      <c r="B46" s="286">
        <v>90.355825808108648</v>
      </c>
      <c r="C46" s="286"/>
      <c r="Q46" s="284"/>
      <c r="R46" s="284" t="s">
        <v>143</v>
      </c>
      <c r="S46" s="286">
        <v>90.355825808108648</v>
      </c>
      <c r="T46" s="286"/>
    </row>
    <row r="47" spans="1:20" s="280" customFormat="1">
      <c r="A47" s="289">
        <v>2015</v>
      </c>
      <c r="B47" s="286">
        <v>1814.1732571200002</v>
      </c>
      <c r="C47" s="286"/>
      <c r="Q47" s="289"/>
      <c r="R47" s="287" t="s">
        <v>138</v>
      </c>
      <c r="S47" s="286" t="e">
        <v>#VALUE!</v>
      </c>
      <c r="T47" s="286"/>
    </row>
    <row r="48" spans="1:20" s="280" customFormat="1">
      <c r="A48" s="287"/>
      <c r="B48" s="286"/>
      <c r="C48" s="286"/>
      <c r="Q48" s="287"/>
      <c r="R48" s="280" t="s">
        <v>149</v>
      </c>
      <c r="S48" s="286" t="s">
        <v>182</v>
      </c>
      <c r="T48" s="286"/>
    </row>
    <row r="49" spans="1:20" s="280" customFormat="1">
      <c r="A49" s="289"/>
      <c r="B49" s="286"/>
      <c r="C49" s="286"/>
      <c r="Q49" s="289"/>
      <c r="R49" s="289"/>
      <c r="S49" s="286"/>
      <c r="T49" s="286"/>
    </row>
    <row r="50" spans="1:20" s="280" customFormat="1">
      <c r="A50" s="290"/>
      <c r="Q50" s="284"/>
      <c r="R50" s="290"/>
    </row>
    <row r="51" spans="1:20" s="280" customFormat="1">
      <c r="Q51" s="291"/>
    </row>
    <row r="52" spans="1:20" s="280" customFormat="1">
      <c r="A52" s="285" t="s">
        <v>151</v>
      </c>
      <c r="B52" s="286">
        <f>+ABS(B41)</f>
        <v>1727.1265800799999</v>
      </c>
      <c r="C52" s="286"/>
      <c r="Q52" s="284"/>
      <c r="R52" s="285" t="s">
        <v>74</v>
      </c>
      <c r="S52" s="286">
        <f>+ABS(S41)</f>
        <v>331.34769713999998</v>
      </c>
      <c r="T52" s="286"/>
    </row>
    <row r="53" spans="1:20" s="280" customFormat="1">
      <c r="A53" s="287" t="s">
        <v>144</v>
      </c>
      <c r="B53" s="286">
        <f t="shared" ref="B53:B58" si="0">+ABS(B42)</f>
        <v>3.3091487681083436</v>
      </c>
      <c r="C53" s="286">
        <f>+B52-B53</f>
        <v>1723.8174313118916</v>
      </c>
      <c r="Q53" s="287"/>
      <c r="R53" s="287" t="s">
        <v>144</v>
      </c>
      <c r="S53" s="286">
        <f t="shared" ref="S53:S59" si="1">+ABS(S42)</f>
        <v>3.3091487681083436</v>
      </c>
      <c r="T53" s="286">
        <f>+S52-S53</f>
        <v>328.03854837189164</v>
      </c>
    </row>
    <row r="54" spans="1:20" s="280" customFormat="1">
      <c r="A54" s="285" t="s">
        <v>156</v>
      </c>
      <c r="B54" s="286">
        <f>+B43</f>
        <v>1723.8174313118916</v>
      </c>
      <c r="C54" s="286"/>
      <c r="Q54" s="284"/>
      <c r="R54" s="285" t="s">
        <v>146</v>
      </c>
      <c r="S54" s="286">
        <f>+S43</f>
        <v>328.03854837189164</v>
      </c>
      <c r="T54" s="286"/>
    </row>
    <row r="55" spans="1:20" s="280" customFormat="1">
      <c r="A55" s="275" t="s">
        <v>140</v>
      </c>
      <c r="B55" s="286">
        <f t="shared" si="0"/>
        <v>0</v>
      </c>
      <c r="C55" s="286">
        <f>+B54</f>
        <v>1723.8174313118916</v>
      </c>
      <c r="Q55" s="292"/>
      <c r="R55" s="275" t="s">
        <v>140</v>
      </c>
      <c r="S55" s="286">
        <f t="shared" si="1"/>
        <v>0</v>
      </c>
      <c r="T55" s="286">
        <f>+S54</f>
        <v>328.03854837189164</v>
      </c>
    </row>
    <row r="56" spans="1:20" s="280" customFormat="1">
      <c r="A56" s="287" t="s">
        <v>141</v>
      </c>
      <c r="B56" s="286">
        <f t="shared" si="0"/>
        <v>0</v>
      </c>
      <c r="C56" s="286">
        <f>+C55+B55-B56</f>
        <v>1723.8174313118916</v>
      </c>
      <c r="Q56" s="287"/>
      <c r="R56" s="287" t="s">
        <v>141</v>
      </c>
      <c r="S56" s="286">
        <f t="shared" si="1"/>
        <v>0</v>
      </c>
      <c r="T56" s="286">
        <f>+T55+S55-S56</f>
        <v>328.03854837189164</v>
      </c>
    </row>
    <row r="57" spans="1:20" s="280" customFormat="1">
      <c r="A57" s="289" t="s">
        <v>145</v>
      </c>
      <c r="B57" s="286">
        <f t="shared" si="0"/>
        <v>90.355825808108648</v>
      </c>
      <c r="C57" s="286">
        <f>+C56</f>
        <v>1723.8174313118916</v>
      </c>
      <c r="Q57" s="289"/>
      <c r="R57" s="289" t="s">
        <v>145</v>
      </c>
      <c r="S57" s="286">
        <f t="shared" si="1"/>
        <v>90.355825808108648</v>
      </c>
      <c r="T57" s="286">
        <f>+T56</f>
        <v>328.03854837189164</v>
      </c>
    </row>
    <row r="58" spans="1:20" s="280" customFormat="1">
      <c r="A58" s="290" t="s">
        <v>152</v>
      </c>
      <c r="B58" s="286">
        <f t="shared" si="0"/>
        <v>1814.1732571200002</v>
      </c>
      <c r="C58" s="286"/>
      <c r="Q58" s="284"/>
      <c r="R58" s="290" t="s">
        <v>148</v>
      </c>
      <c r="S58" s="286" t="e">
        <f t="shared" si="1"/>
        <v>#VALUE!</v>
      </c>
      <c r="T58" s="286" t="e">
        <f>+T57+S57-S58</f>
        <v>#VALUE!</v>
      </c>
    </row>
    <row r="59" spans="1:20" s="280" customFormat="1">
      <c r="A59" s="290"/>
      <c r="B59" s="286"/>
      <c r="C59" s="286"/>
      <c r="Q59" s="284"/>
      <c r="R59" s="290" t="s">
        <v>73</v>
      </c>
      <c r="S59" s="286" t="e">
        <f t="shared" si="1"/>
        <v>#VALUE!</v>
      </c>
      <c r="T59" s="286"/>
    </row>
    <row r="60" spans="1:20" s="280" customFormat="1">
      <c r="A60" s="290"/>
      <c r="B60" s="286"/>
      <c r="C60" s="286"/>
      <c r="Q60" s="284"/>
      <c r="R60" s="290"/>
      <c r="S60" s="286"/>
      <c r="T60" s="286"/>
    </row>
    <row r="61" spans="1:20" s="280" customFormat="1">
      <c r="Q61" s="291"/>
      <c r="R61" s="291"/>
      <c r="S61" s="291"/>
    </row>
    <row r="62" spans="1:20" s="280" customFormat="1"/>
    <row r="63" spans="1:20" s="280" customFormat="1"/>
    <row r="64" spans="1:20" s="280" customFormat="1"/>
    <row r="65" spans="1:3" s="280" customFormat="1"/>
    <row r="66" spans="1:3" s="280" customFormat="1"/>
    <row r="67" spans="1:3" s="271" customFormat="1"/>
    <row r="68" spans="1:3" s="271" customFormat="1"/>
    <row r="69" spans="1:3" s="271" customFormat="1"/>
    <row r="71" spans="1:3" ht="13">
      <c r="A71" s="33"/>
      <c r="B71" s="126">
        <v>2015</v>
      </c>
      <c r="C71" s="126"/>
    </row>
    <row r="72" spans="1:3">
      <c r="A72" s="129" t="s">
        <v>151</v>
      </c>
      <c r="B72" s="266">
        <v>54.178934403858605</v>
      </c>
      <c r="C72" s="266"/>
    </row>
    <row r="73" spans="1:3">
      <c r="A73" s="130" t="s">
        <v>144</v>
      </c>
      <c r="B73" s="266">
        <v>-54.178934403858605</v>
      </c>
      <c r="C73" s="266"/>
    </row>
    <row r="74" spans="1:3">
      <c r="A74" s="272" t="s">
        <v>156</v>
      </c>
      <c r="B74" s="266">
        <f>+B72+B73</f>
        <v>0</v>
      </c>
      <c r="C74" s="266"/>
    </row>
    <row r="75" spans="1:3">
      <c r="A75" s="132" t="s">
        <v>140</v>
      </c>
      <c r="B75" s="266">
        <v>-5.8161053300000018</v>
      </c>
      <c r="C75" s="266"/>
    </row>
    <row r="76" spans="1:3">
      <c r="A76" s="132" t="s">
        <v>141</v>
      </c>
      <c r="B76" s="266">
        <v>-2.7500054914303349</v>
      </c>
      <c r="C76" s="266"/>
    </row>
    <row r="77" spans="1:3">
      <c r="A77" s="132" t="s">
        <v>143</v>
      </c>
      <c r="B77" s="266" t="e">
        <f>+B78-B74-B75-B76</f>
        <v>#VALUE!</v>
      </c>
      <c r="C77" s="266"/>
    </row>
    <row r="78" spans="1:3">
      <c r="A78" s="270">
        <v>2015</v>
      </c>
      <c r="B78" s="266" t="s">
        <v>42</v>
      </c>
      <c r="C78" s="266"/>
    </row>
    <row r="79" spans="1:3">
      <c r="A79" s="130"/>
      <c r="B79" s="266"/>
      <c r="C79" s="266"/>
    </row>
    <row r="80" spans="1:3">
      <c r="A80" s="270"/>
      <c r="B80" s="266"/>
      <c r="C80" s="266"/>
    </row>
    <row r="81" spans="1:3">
      <c r="A81" s="133"/>
    </row>
    <row r="83" spans="1:3">
      <c r="A83" s="129" t="s">
        <v>151</v>
      </c>
      <c r="B83" s="266">
        <f>+ABS(B72)</f>
        <v>54.178934403858605</v>
      </c>
      <c r="C83" s="266"/>
    </row>
    <row r="84" spans="1:3">
      <c r="A84" s="130" t="s">
        <v>144</v>
      </c>
      <c r="B84" s="266">
        <f t="shared" ref="B84:B89" si="2">+ABS(B73)</f>
        <v>54.178934403858605</v>
      </c>
      <c r="C84" s="266">
        <f>+B83</f>
        <v>54.178934403858605</v>
      </c>
    </row>
    <row r="85" spans="1:3">
      <c r="A85" s="272" t="s">
        <v>156</v>
      </c>
      <c r="B85" s="266">
        <f t="shared" si="2"/>
        <v>0</v>
      </c>
      <c r="C85" s="266"/>
    </row>
    <row r="86" spans="1:3">
      <c r="A86" s="35" t="s">
        <v>140</v>
      </c>
      <c r="B86" s="266">
        <f t="shared" si="2"/>
        <v>5.8161053300000018</v>
      </c>
      <c r="C86" s="266">
        <f>+B85</f>
        <v>0</v>
      </c>
    </row>
    <row r="87" spans="1:3">
      <c r="A87" s="130" t="s">
        <v>141</v>
      </c>
      <c r="B87" s="266">
        <f t="shared" si="2"/>
        <v>2.7500054914303349</v>
      </c>
      <c r="C87" s="266">
        <f>+C86+B86-B87</f>
        <v>3.0660998385696669</v>
      </c>
    </row>
    <row r="88" spans="1:3">
      <c r="A88" s="270" t="s">
        <v>147</v>
      </c>
      <c r="B88" s="266" t="e">
        <f t="shared" si="2"/>
        <v>#VALUE!</v>
      </c>
      <c r="C88" s="266">
        <f>+C87</f>
        <v>3.0660998385696669</v>
      </c>
    </row>
    <row r="89" spans="1:3">
      <c r="A89" s="133" t="s">
        <v>73</v>
      </c>
      <c r="B89" s="266" t="e">
        <f t="shared" si="2"/>
        <v>#VALUE!</v>
      </c>
      <c r="C89" s="266"/>
    </row>
    <row r="90" spans="1:3">
      <c r="A90" s="133"/>
      <c r="B90" s="266"/>
      <c r="C90" s="266"/>
    </row>
    <row r="91" spans="1:3">
      <c r="A91" s="133"/>
      <c r="B91" s="266"/>
      <c r="C91" s="266"/>
    </row>
    <row r="98" spans="1:3" s="271" customFormat="1"/>
    <row r="99" spans="1:3" s="271" customFormat="1"/>
    <row r="100" spans="1:3" s="271" customFormat="1"/>
    <row r="101" spans="1:3" s="280" customFormat="1"/>
    <row r="102" spans="1:3" s="280" customFormat="1" ht="13">
      <c r="A102" s="282"/>
      <c r="B102" s="283">
        <v>2015</v>
      </c>
      <c r="C102" s="283"/>
    </row>
    <row r="103" spans="1:3" s="280" customFormat="1">
      <c r="A103" s="285">
        <v>2014</v>
      </c>
      <c r="B103" s="286">
        <v>1248.7747612599999</v>
      </c>
      <c r="C103" s="286"/>
    </row>
    <row r="104" spans="1:3" s="280" customFormat="1">
      <c r="A104" s="284" t="s">
        <v>140</v>
      </c>
      <c r="B104" s="286">
        <v>0</v>
      </c>
      <c r="C104" s="286"/>
    </row>
    <row r="105" spans="1:3" s="280" customFormat="1">
      <c r="A105" s="284" t="s">
        <v>141</v>
      </c>
      <c r="B105" s="286">
        <v>0</v>
      </c>
      <c r="C105" s="286"/>
    </row>
    <row r="106" spans="1:3" s="280" customFormat="1">
      <c r="A106" s="284" t="s">
        <v>143</v>
      </c>
      <c r="B106" s="286">
        <v>84.757423240000207</v>
      </c>
      <c r="C106" s="286"/>
    </row>
    <row r="107" spans="1:3" s="280" customFormat="1">
      <c r="A107" s="289">
        <v>2015</v>
      </c>
      <c r="B107" s="286">
        <v>1333.5321845000001</v>
      </c>
      <c r="C107" s="286"/>
    </row>
    <row r="108" spans="1:3" s="280" customFormat="1">
      <c r="A108" s="287"/>
      <c r="B108" s="286"/>
      <c r="C108" s="286"/>
    </row>
    <row r="109" spans="1:3" s="280" customFormat="1">
      <c r="A109" s="289"/>
      <c r="B109" s="286"/>
      <c r="C109" s="286"/>
    </row>
    <row r="110" spans="1:3" s="280" customFormat="1">
      <c r="A110" s="290"/>
    </row>
    <row r="111" spans="1:3" s="280" customFormat="1"/>
    <row r="112" spans="1:3" s="280" customFormat="1">
      <c r="A112" s="285" t="s">
        <v>74</v>
      </c>
      <c r="B112" s="286">
        <f>+ABS(B103)</f>
        <v>1248.7747612599999</v>
      </c>
      <c r="C112" s="286"/>
    </row>
    <row r="113" spans="1:3" s="280" customFormat="1">
      <c r="A113" s="275" t="s">
        <v>140</v>
      </c>
      <c r="B113" s="286">
        <f t="shared" ref="B113:B116" si="3">+ABS(B104)</f>
        <v>0</v>
      </c>
      <c r="C113" s="286">
        <f>+B112</f>
        <v>1248.7747612599999</v>
      </c>
    </row>
    <row r="114" spans="1:3" s="280" customFormat="1">
      <c r="A114" s="287" t="s">
        <v>141</v>
      </c>
      <c r="B114" s="286">
        <f t="shared" si="3"/>
        <v>0</v>
      </c>
      <c r="C114" s="286">
        <f>+C113+B113-B114</f>
        <v>1248.7747612599999</v>
      </c>
    </row>
    <row r="115" spans="1:3" s="280" customFormat="1">
      <c r="A115" s="289" t="s">
        <v>147</v>
      </c>
      <c r="B115" s="286">
        <f t="shared" si="3"/>
        <v>84.757423240000207</v>
      </c>
      <c r="C115" s="286">
        <f>+C114</f>
        <v>1248.7747612599999</v>
      </c>
    </row>
    <row r="116" spans="1:3" s="280" customFormat="1">
      <c r="A116" s="290" t="s">
        <v>73</v>
      </c>
      <c r="B116" s="286">
        <f t="shared" si="3"/>
        <v>1333.5321845000001</v>
      </c>
      <c r="C116" s="286"/>
    </row>
    <row r="117" spans="1:3" s="280" customFormat="1">
      <c r="A117" s="290"/>
      <c r="B117" s="286"/>
      <c r="C117" s="286"/>
    </row>
    <row r="118" spans="1:3" s="280" customFormat="1">
      <c r="A118" s="290"/>
      <c r="B118" s="286"/>
      <c r="C118" s="286"/>
    </row>
    <row r="119" spans="1:3" s="280" customFormat="1"/>
    <row r="120" spans="1:3" s="280" customFormat="1"/>
    <row r="121" spans="1:3" s="280" customFormat="1"/>
    <row r="122" spans="1:3" s="280" customFormat="1"/>
    <row r="123" spans="1:3" s="280" customFormat="1"/>
    <row r="124" spans="1:3" s="280" customFormat="1"/>
  </sheetData>
  <pageMargins left="0.75" right="0.75" top="1" bottom="1" header="0.5" footer="0.5"/>
  <headerFooter alignWithMargins="0"/>
  <ignoredErrors>
    <ignoredError sqref="B14 B54" formula="1"/>
  </ignoredErrors>
  <drawing r:id="rId1"/>
</worksheet>
</file>

<file path=xl/worksheets/sheet15.xml><?xml version="1.0" encoding="utf-8"?>
<worksheet xmlns="http://schemas.openxmlformats.org/spreadsheetml/2006/main" xmlns:r="http://schemas.openxmlformats.org/officeDocument/2006/relationships">
  <dimension ref="A1:GW36"/>
  <sheetViews>
    <sheetView showGridLines="0" topLeftCell="A13" zoomScaleNormal="100" workbookViewId="0">
      <selection activeCell="A32" sqref="A32:G34"/>
    </sheetView>
  </sheetViews>
  <sheetFormatPr defaultColWidth="0" defaultRowHeight="12.5" zeroHeight="1"/>
  <cols>
    <col min="1" max="1" width="64.54296875" style="97" customWidth="1"/>
    <col min="2" max="2" width="1" style="97" customWidth="1"/>
    <col min="3" max="3" width="12" style="97" customWidth="1"/>
    <col min="4" max="4" width="22.7265625" style="97" customWidth="1"/>
    <col min="5" max="5" width="12.453125" style="97" customWidth="1"/>
    <col min="6" max="6" width="6.81640625" style="97" bestFit="1" customWidth="1"/>
    <col min="7" max="7" width="9.1796875" style="97" customWidth="1"/>
    <col min="8" max="8" width="12.26953125" style="97" customWidth="1"/>
    <col min="9" max="205" width="0" style="97" hidden="1" customWidth="1"/>
    <col min="206" max="16384" width="9.1796875" style="97" hidden="1"/>
  </cols>
  <sheetData>
    <row r="1" spans="1:201" ht="17.5" customHeight="1">
      <c r="A1" s="541" t="s">
        <v>247</v>
      </c>
      <c r="B1" s="541"/>
    </row>
    <row r="2" spans="1:201" s="85" customFormat="1" ht="40.5" customHeight="1" thickBot="1">
      <c r="A2" s="460" t="s">
        <v>211</v>
      </c>
      <c r="B2" s="449"/>
      <c r="C2" s="450" t="s">
        <v>309</v>
      </c>
      <c r="D2" s="450" t="s">
        <v>314</v>
      </c>
      <c r="E2" s="450" t="s">
        <v>311</v>
      </c>
    </row>
    <row r="3" spans="1:201" s="85" customFormat="1" ht="25.9" customHeight="1">
      <c r="A3" s="451" t="s">
        <v>42</v>
      </c>
      <c r="B3" s="452"/>
      <c r="C3" s="589">
        <v>960.57186437655105</v>
      </c>
      <c r="D3" s="590">
        <v>574.01115830160006</v>
      </c>
      <c r="E3" s="590">
        <v>386.9</v>
      </c>
    </row>
    <row r="4" spans="1:201" s="85" customFormat="1" ht="25.9" customHeight="1">
      <c r="A4" s="591" t="s">
        <v>308</v>
      </c>
      <c r="B4" s="452"/>
      <c r="C4" s="592">
        <v>-127.56827896983475</v>
      </c>
      <c r="D4" s="593">
        <v>-127.56027896983476</v>
      </c>
      <c r="E4" s="593">
        <v>0</v>
      </c>
    </row>
    <row r="5" spans="1:201" s="85" customFormat="1" ht="34.15" customHeight="1">
      <c r="A5" s="453" t="s">
        <v>317</v>
      </c>
      <c r="B5" s="454"/>
      <c r="C5" s="417">
        <v>-9.6761677682749401</v>
      </c>
      <c r="D5" s="417">
        <v>-16.888293747224424</v>
      </c>
      <c r="E5" s="417">
        <v>-6.4</v>
      </c>
    </row>
    <row r="6" spans="1:201" s="85" customFormat="1" ht="34.15" customHeight="1">
      <c r="A6" s="453" t="s">
        <v>318</v>
      </c>
      <c r="B6" s="454"/>
      <c r="C6" s="417">
        <v>-325.02746975205775</v>
      </c>
      <c r="D6" s="417">
        <v>0</v>
      </c>
      <c r="E6" s="417">
        <v>0</v>
      </c>
    </row>
    <row r="7" spans="1:201" s="85" customFormat="1" ht="25.9" customHeight="1">
      <c r="A7" s="455" t="s">
        <v>319</v>
      </c>
      <c r="B7" s="452"/>
      <c r="C7" s="417">
        <v>-2.188941343305288</v>
      </c>
      <c r="D7" s="417">
        <v>-5.8680606173923842</v>
      </c>
      <c r="E7" s="417">
        <v>-3.1</v>
      </c>
    </row>
    <row r="8" spans="1:201" s="85" customFormat="1" ht="25.9" customHeight="1">
      <c r="A8" s="456" t="s">
        <v>238</v>
      </c>
      <c r="B8" s="452"/>
      <c r="C8" s="421">
        <v>496.11100654307836</v>
      </c>
      <c r="D8" s="421">
        <v>423.69452496714854</v>
      </c>
      <c r="E8" s="421">
        <v>377.4</v>
      </c>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row>
    <row r="9" spans="1:201" s="85" customFormat="1" ht="25.9" customHeight="1">
      <c r="A9" s="457" t="s">
        <v>239</v>
      </c>
      <c r="B9" s="452"/>
      <c r="C9" s="417">
        <v>-27.0511228661038</v>
      </c>
      <c r="D9" s="417">
        <v>-27.0492428661038</v>
      </c>
      <c r="E9" s="417">
        <v>-30.3</v>
      </c>
    </row>
    <row r="10" spans="1:201" s="85" customFormat="1" ht="25.9" customHeight="1">
      <c r="A10" s="457" t="s">
        <v>240</v>
      </c>
      <c r="B10" s="454"/>
      <c r="C10" s="417">
        <v>-24.669850067752034</v>
      </c>
      <c r="D10" s="417">
        <v>-24.669851267752044</v>
      </c>
      <c r="E10" s="417">
        <v>-23.4</v>
      </c>
    </row>
    <row r="11" spans="1:201" s="85" customFormat="1" ht="25.9" customHeight="1">
      <c r="A11" s="457" t="s">
        <v>320</v>
      </c>
      <c r="B11" s="454"/>
      <c r="C11" s="417">
        <v>-72.409388487262916</v>
      </c>
      <c r="D11" s="417">
        <v>0</v>
      </c>
      <c r="E11" s="417">
        <v>0</v>
      </c>
    </row>
    <row r="12" spans="1:201" s="85" customFormat="1" ht="25.9" customHeight="1">
      <c r="A12" s="456" t="s">
        <v>241</v>
      </c>
      <c r="B12" s="452"/>
      <c r="C12" s="421">
        <v>371.98064512195958</v>
      </c>
      <c r="D12" s="421">
        <v>371.97543083329271</v>
      </c>
      <c r="E12" s="421">
        <v>323.7</v>
      </c>
    </row>
    <row r="13" spans="1:201" s="459" customFormat="1" ht="25.9" customHeight="1">
      <c r="A13" s="455" t="s">
        <v>321</v>
      </c>
      <c r="B13" s="452"/>
      <c r="C13" s="417">
        <v>-332.6941437032396</v>
      </c>
      <c r="D13" s="417">
        <v>-332.70447998574662</v>
      </c>
      <c r="E13" s="417">
        <v>-290.3</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row>
    <row r="14" spans="1:201" s="459" customFormat="1" ht="25.9" customHeight="1">
      <c r="A14" s="509" t="s">
        <v>322</v>
      </c>
      <c r="B14" s="510"/>
      <c r="C14" s="511">
        <v>39.286501418719979</v>
      </c>
      <c r="D14" s="511">
        <v>39.270950847546089</v>
      </c>
      <c r="E14" s="512">
        <v>33.399999999999977</v>
      </c>
    </row>
    <row r="15" spans="1:201" s="459" customFormat="1" ht="25.9" customHeight="1">
      <c r="A15" s="457" t="s">
        <v>323</v>
      </c>
      <c r="B15" s="452"/>
      <c r="C15" s="594">
        <v>10.3</v>
      </c>
      <c r="D15" s="595">
        <v>10.3</v>
      </c>
      <c r="E15" s="595">
        <v>0</v>
      </c>
    </row>
    <row r="16" spans="1:201" s="459" customFormat="1" ht="25.9" customHeight="1">
      <c r="A16" s="457" t="s">
        <v>324</v>
      </c>
      <c r="B16" s="454"/>
      <c r="C16" s="594">
        <v>7.8</v>
      </c>
      <c r="D16" s="595">
        <v>7.8</v>
      </c>
      <c r="E16" s="595">
        <v>0</v>
      </c>
    </row>
    <row r="17" spans="1:201" s="459" customFormat="1" ht="25.9" customHeight="1">
      <c r="A17" s="509" t="s">
        <v>325</v>
      </c>
      <c r="B17" s="510"/>
      <c r="C17" s="596">
        <v>57.386501418719973</v>
      </c>
      <c r="D17" s="597">
        <v>57.370950847546084</v>
      </c>
      <c r="E17" s="598">
        <v>33.399999999999977</v>
      </c>
    </row>
    <row r="18" spans="1:201" s="459" customFormat="1" ht="25.9" customHeight="1">
      <c r="A18" s="455" t="s">
        <v>274</v>
      </c>
      <c r="B18" s="452"/>
      <c r="C18" s="417">
        <v>135.44767428086328</v>
      </c>
      <c r="D18" s="417">
        <v>135.45973618562519</v>
      </c>
      <c r="E18" s="417">
        <v>-76.3</v>
      </c>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row>
    <row r="19" spans="1:201" s="459" customFormat="1" ht="25.9" customHeight="1">
      <c r="A19" s="455" t="s">
        <v>323</v>
      </c>
      <c r="B19" s="452"/>
      <c r="C19" s="417">
        <v>-10.3</v>
      </c>
      <c r="D19" s="417">
        <v>-10.3</v>
      </c>
      <c r="E19" s="417">
        <v>0</v>
      </c>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row>
    <row r="20" spans="1:201" s="459" customFormat="1" ht="25.9" customHeight="1">
      <c r="A20" s="455" t="s">
        <v>324</v>
      </c>
      <c r="B20" s="452"/>
      <c r="C20" s="417">
        <v>-7.8</v>
      </c>
      <c r="D20" s="417">
        <v>-7.8</v>
      </c>
      <c r="E20" s="417">
        <v>0</v>
      </c>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row>
    <row r="21" spans="1:201" ht="25.9" customHeight="1">
      <c r="A21" s="451" t="s">
        <v>242</v>
      </c>
      <c r="B21" s="452"/>
      <c r="C21" s="421">
        <v>174.73417569958323</v>
      </c>
      <c r="D21" s="421">
        <v>174.73068703317125</v>
      </c>
      <c r="E21" s="421">
        <v>-42.90000000000002</v>
      </c>
    </row>
    <row r="22" spans="1:201" ht="25.9" customHeight="1">
      <c r="A22" s="453" t="s">
        <v>326</v>
      </c>
      <c r="B22" s="454"/>
      <c r="C22" s="417">
        <v>-43.513542151372611</v>
      </c>
      <c r="D22" s="417">
        <v>-43.513542151372611</v>
      </c>
      <c r="E22" s="417">
        <v>-55.8</v>
      </c>
    </row>
    <row r="23" spans="1:201" ht="25.9" customHeight="1">
      <c r="A23" s="456" t="s">
        <v>243</v>
      </c>
      <c r="B23" s="458"/>
      <c r="C23" s="421">
        <v>131.22063354821071</v>
      </c>
      <c r="D23" s="421">
        <v>131.21714488179867</v>
      </c>
      <c r="E23" s="421">
        <v>-98.700000000000017</v>
      </c>
    </row>
    <row r="24" spans="1:201">
      <c r="A24" s="85"/>
      <c r="B24" s="85"/>
      <c r="C24" s="461"/>
      <c r="D24" s="461"/>
      <c r="E24" s="461"/>
    </row>
    <row r="25" spans="1:201" ht="25.9" customHeight="1">
      <c r="A25" s="456" t="s">
        <v>244</v>
      </c>
      <c r="B25" s="458"/>
      <c r="C25" s="421">
        <v>671.06681331581467</v>
      </c>
      <c r="D25" s="421">
        <v>671.06681331581467</v>
      </c>
      <c r="E25" s="421">
        <v>544</v>
      </c>
    </row>
    <row r="26" spans="1:201" ht="25.9" customHeight="1">
      <c r="A26" s="453" t="s">
        <v>245</v>
      </c>
      <c r="B26" s="454"/>
      <c r="C26" s="417">
        <v>-131.22063354821071</v>
      </c>
      <c r="D26" s="417">
        <v>-131.21714488179867</v>
      </c>
      <c r="E26" s="417">
        <v>98.700000000000017</v>
      </c>
    </row>
    <row r="27" spans="1:201" ht="25.9" customHeight="1">
      <c r="A27" s="453" t="s">
        <v>246</v>
      </c>
      <c r="B27" s="454"/>
      <c r="C27" s="417">
        <v>18.723265066997698</v>
      </c>
      <c r="D27" s="417">
        <v>18.719781020588528</v>
      </c>
      <c r="E27" s="417">
        <v>28.366813315814653</v>
      </c>
    </row>
    <row r="28" spans="1:201" ht="25.9" customHeight="1">
      <c r="A28" s="509" t="s">
        <v>327</v>
      </c>
      <c r="B28" s="513"/>
      <c r="C28" s="511">
        <v>558.56944483460165</v>
      </c>
      <c r="D28" s="511">
        <v>558.56944945460452</v>
      </c>
      <c r="E28" s="512">
        <v>671.06681331581467</v>
      </c>
    </row>
    <row r="29" spans="1:201" ht="25.9" customHeight="1">
      <c r="A29" s="456" t="s">
        <v>329</v>
      </c>
      <c r="B29" s="458"/>
      <c r="C29" s="430">
        <v>2389.3443617903986</v>
      </c>
      <c r="D29" s="430"/>
      <c r="E29" s="430"/>
    </row>
    <row r="30" spans="1:201" ht="25.9" customHeight="1">
      <c r="A30" s="509" t="s">
        <v>328</v>
      </c>
      <c r="B30" s="513"/>
      <c r="C30" s="512">
        <v>2947.9138066250002</v>
      </c>
    </row>
    <row r="31" spans="1:201" ht="9" customHeight="1"/>
    <row r="32" spans="1:201">
      <c r="A32" s="585" t="s">
        <v>337</v>
      </c>
      <c r="B32" s="585"/>
      <c r="C32" s="585"/>
      <c r="D32" s="585"/>
      <c r="E32" s="585"/>
      <c r="F32" s="585"/>
      <c r="G32" s="585"/>
    </row>
    <row r="33" spans="1:7" ht="25.5" customHeight="1">
      <c r="A33" s="584" t="s">
        <v>338</v>
      </c>
      <c r="B33" s="584"/>
      <c r="C33" s="584"/>
      <c r="D33" s="584"/>
      <c r="E33" s="584"/>
      <c r="F33" s="584"/>
      <c r="G33" s="584"/>
    </row>
    <row r="34" spans="1:7" ht="21.5" customHeight="1">
      <c r="A34" s="584" t="s">
        <v>339</v>
      </c>
      <c r="B34" s="585"/>
      <c r="C34" s="585"/>
      <c r="D34" s="585"/>
      <c r="E34" s="585"/>
      <c r="F34" s="585"/>
      <c r="G34" s="585"/>
    </row>
    <row r="35" spans="1:7"/>
    <row r="36" spans="1:7"/>
  </sheetData>
  <mergeCells count="4">
    <mergeCell ref="A1:B1"/>
    <mergeCell ref="A33:G33"/>
    <mergeCell ref="A32:G32"/>
    <mergeCell ref="A34:G34"/>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L29"/>
  <sheetViews>
    <sheetView showGridLines="0" zoomScaleNormal="100" workbookViewId="0">
      <selection activeCell="A27" sqref="A27:H29"/>
    </sheetView>
  </sheetViews>
  <sheetFormatPr defaultColWidth="0" defaultRowHeight="12.5" zeroHeight="1"/>
  <cols>
    <col min="1" max="1" width="29.54296875" style="330" customWidth="1"/>
    <col min="2" max="2" width="11.7265625" style="330" bestFit="1" customWidth="1"/>
    <col min="3" max="3" width="12.453125" style="330" bestFit="1" customWidth="1"/>
    <col min="4" max="4" width="14.7265625" style="330" bestFit="1" customWidth="1"/>
    <col min="5" max="5" width="7.453125" style="330" customWidth="1"/>
    <col min="6" max="6" width="8.1796875" style="330" bestFit="1" customWidth="1"/>
    <col min="7" max="7" width="1.7265625" style="330" customWidth="1"/>
    <col min="8" max="8" width="24.08984375" style="330" customWidth="1"/>
    <col min="9" max="9" width="1.54296875" style="330" customWidth="1"/>
    <col min="10" max="12" width="0" style="330" hidden="1" customWidth="1"/>
    <col min="13" max="16384" width="8.81640625" style="330" hidden="1"/>
  </cols>
  <sheetData>
    <row r="1" spans="1:9" ht="15.5">
      <c r="A1" s="541" t="s">
        <v>264</v>
      </c>
      <c r="B1" s="541"/>
      <c r="C1" s="478"/>
    </row>
    <row r="2" spans="1:9" s="479" customFormat="1" ht="13.15" customHeight="1" thickBot="1">
      <c r="A2" s="357" t="s">
        <v>330</v>
      </c>
      <c r="B2" s="462" t="s">
        <v>248</v>
      </c>
      <c r="C2" s="462" t="s">
        <v>249</v>
      </c>
      <c r="D2" s="357" t="s">
        <v>250</v>
      </c>
      <c r="E2" s="462" t="s">
        <v>251</v>
      </c>
      <c r="F2" s="357" t="s">
        <v>252</v>
      </c>
      <c r="G2" s="357"/>
      <c r="H2" s="357" t="s">
        <v>253</v>
      </c>
      <c r="I2" s="500"/>
    </row>
    <row r="3" spans="1:9" s="463" customFormat="1" ht="4.5"/>
    <row r="4" spans="1:9" ht="13.15" customHeight="1">
      <c r="A4" s="599" t="s">
        <v>275</v>
      </c>
      <c r="B4" s="600">
        <v>5.1200000000000002E-2</v>
      </c>
      <c r="C4" s="526" t="s">
        <v>280</v>
      </c>
      <c r="D4" s="529"/>
      <c r="E4" s="531">
        <v>150</v>
      </c>
      <c r="F4" s="526"/>
      <c r="G4" s="465"/>
      <c r="H4" s="587" t="s">
        <v>254</v>
      </c>
      <c r="I4" s="485"/>
    </row>
    <row r="5" spans="1:9" ht="13.15" customHeight="1">
      <c r="A5" s="599" t="s">
        <v>276</v>
      </c>
      <c r="B5" s="600">
        <v>4.7500000000000001E-2</v>
      </c>
      <c r="C5" s="526" t="s">
        <v>281</v>
      </c>
      <c r="D5" s="529"/>
      <c r="E5" s="531">
        <v>25</v>
      </c>
      <c r="F5" s="526"/>
      <c r="G5" s="465"/>
      <c r="H5" s="587"/>
      <c r="I5" s="485"/>
    </row>
    <row r="6" spans="1:9" ht="13.15" customHeight="1">
      <c r="A6" s="599" t="s">
        <v>277</v>
      </c>
      <c r="B6" s="600">
        <v>4.9700000000000001E-2</v>
      </c>
      <c r="C6" s="526" t="s">
        <v>282</v>
      </c>
      <c r="D6" s="529"/>
      <c r="E6" s="531">
        <v>40</v>
      </c>
      <c r="F6" s="526"/>
      <c r="G6" s="465"/>
      <c r="H6" s="587"/>
      <c r="I6" s="485"/>
    </row>
    <row r="7" spans="1:9" ht="13.15" customHeight="1">
      <c r="A7" s="599" t="s">
        <v>278</v>
      </c>
      <c r="B7" s="600">
        <v>5.3999999999999999E-2</v>
      </c>
      <c r="C7" s="526" t="s">
        <v>283</v>
      </c>
      <c r="D7" s="529"/>
      <c r="E7" s="531">
        <v>80</v>
      </c>
      <c r="F7" s="526"/>
      <c r="G7" s="465"/>
      <c r="H7" s="587"/>
      <c r="I7" s="485"/>
    </row>
    <row r="8" spans="1:9" ht="13.15" customHeight="1">
      <c r="A8" s="599" t="s">
        <v>279</v>
      </c>
      <c r="B8" s="600">
        <v>5.45E-2</v>
      </c>
      <c r="C8" s="526" t="s">
        <v>284</v>
      </c>
      <c r="D8" s="529"/>
      <c r="E8" s="531">
        <v>55</v>
      </c>
      <c r="F8" s="526"/>
      <c r="G8" s="465"/>
      <c r="H8" s="587"/>
      <c r="I8" s="485"/>
    </row>
    <row r="9" spans="1:9" s="479" customFormat="1" ht="13.15" customHeight="1">
      <c r="A9" s="601" t="s">
        <v>255</v>
      </c>
      <c r="B9" s="530"/>
      <c r="C9" s="602"/>
      <c r="D9" s="530"/>
      <c r="E9" s="603">
        <v>350</v>
      </c>
      <c r="F9" s="527"/>
      <c r="G9" s="468"/>
      <c r="H9" s="587"/>
      <c r="I9" s="482"/>
    </row>
    <row r="10" spans="1:9" s="463" customFormat="1" ht="6" customHeight="1">
      <c r="A10" s="469"/>
      <c r="B10" s="470"/>
      <c r="C10" s="481"/>
      <c r="D10" s="528"/>
      <c r="E10" s="528"/>
      <c r="F10" s="528"/>
      <c r="G10" s="470"/>
      <c r="H10" s="587"/>
      <c r="I10" s="481"/>
    </row>
    <row r="11" spans="1:9">
      <c r="A11" s="472" t="s">
        <v>285</v>
      </c>
      <c r="B11" s="464" t="s">
        <v>256</v>
      </c>
      <c r="C11" s="480" t="s">
        <v>287</v>
      </c>
      <c r="D11" s="531">
        <v>150</v>
      </c>
      <c r="E11" s="531">
        <v>150</v>
      </c>
      <c r="F11" s="531">
        <v>0</v>
      </c>
      <c r="G11" s="465"/>
      <c r="H11" s="587"/>
      <c r="I11" s="486"/>
    </row>
    <row r="12" spans="1:9">
      <c r="A12" s="472" t="s">
        <v>286</v>
      </c>
      <c r="B12" s="464" t="s">
        <v>256</v>
      </c>
      <c r="C12" s="480" t="s">
        <v>287</v>
      </c>
      <c r="D12" s="531">
        <v>200</v>
      </c>
      <c r="E12" s="531">
        <v>0</v>
      </c>
      <c r="F12" s="531">
        <v>200</v>
      </c>
      <c r="G12" s="465"/>
      <c r="H12" s="587"/>
      <c r="I12" s="486"/>
    </row>
    <row r="13" spans="1:9" s="479" customFormat="1" ht="13">
      <c r="A13" s="466" t="s">
        <v>257</v>
      </c>
      <c r="B13" s="467"/>
      <c r="C13" s="482"/>
      <c r="D13" s="530"/>
      <c r="E13" s="532">
        <f>SUM(E11)+E12</f>
        <v>150</v>
      </c>
      <c r="F13" s="527"/>
      <c r="G13" s="468"/>
      <c r="H13" s="587"/>
      <c r="I13" s="482"/>
    </row>
    <row r="14" spans="1:9" s="463" customFormat="1" ht="5" thickBot="1">
      <c r="A14" s="469"/>
      <c r="B14" s="470"/>
      <c r="C14" s="483"/>
      <c r="D14" s="483"/>
      <c r="E14" s="483"/>
      <c r="F14" s="483"/>
      <c r="G14" s="470"/>
      <c r="H14" s="470"/>
      <c r="I14" s="491"/>
    </row>
    <row r="15" spans="1:9" s="479" customFormat="1" ht="13.5" thickBot="1">
      <c r="A15" s="473" t="s">
        <v>258</v>
      </c>
      <c r="B15" s="474"/>
      <c r="C15" s="440" t="s">
        <v>263</v>
      </c>
      <c r="D15" s="440" t="s">
        <v>263</v>
      </c>
      <c r="E15" s="532">
        <f>E13+E9</f>
        <v>500</v>
      </c>
      <c r="F15" s="440" t="s">
        <v>263</v>
      </c>
      <c r="G15" s="475"/>
      <c r="H15" s="476"/>
      <c r="I15" s="492"/>
    </row>
    <row r="16" spans="1:9" s="463" customFormat="1" ht="4.5">
      <c r="A16" s="469"/>
      <c r="B16" s="470"/>
      <c r="C16" s="484"/>
      <c r="D16" s="484"/>
      <c r="E16" s="484"/>
      <c r="F16" s="484"/>
      <c r="G16" s="470"/>
      <c r="H16" s="470"/>
      <c r="I16" s="491"/>
    </row>
    <row r="17" spans="1:9" ht="12.75" customHeight="1">
      <c r="A17" s="472" t="s">
        <v>259</v>
      </c>
      <c r="B17" s="464" t="s">
        <v>256</v>
      </c>
      <c r="C17" s="480" t="s">
        <v>289</v>
      </c>
      <c r="D17" s="524">
        <v>150</v>
      </c>
      <c r="E17" s="524">
        <v>150</v>
      </c>
      <c r="F17" s="524">
        <v>0</v>
      </c>
      <c r="G17" s="465"/>
      <c r="H17" s="588" t="s">
        <v>260</v>
      </c>
      <c r="I17" s="486"/>
    </row>
    <row r="18" spans="1:9">
      <c r="A18" s="472" t="s">
        <v>285</v>
      </c>
      <c r="B18" s="464" t="s">
        <v>256</v>
      </c>
      <c r="C18" s="480" t="s">
        <v>280</v>
      </c>
      <c r="D18" s="524">
        <v>100</v>
      </c>
      <c r="E18" s="524">
        <v>100</v>
      </c>
      <c r="F18" s="524">
        <v>0</v>
      </c>
      <c r="G18" s="465"/>
      <c r="H18" s="588"/>
      <c r="I18" s="486"/>
    </row>
    <row r="19" spans="1:9">
      <c r="A19" s="472" t="s">
        <v>288</v>
      </c>
      <c r="B19" s="464" t="s">
        <v>256</v>
      </c>
      <c r="C19" s="480" t="s">
        <v>280</v>
      </c>
      <c r="D19" s="524">
        <v>200</v>
      </c>
      <c r="E19" s="524">
        <v>0</v>
      </c>
      <c r="F19" s="524">
        <v>200</v>
      </c>
      <c r="G19" s="465"/>
      <c r="H19" s="588"/>
      <c r="I19" s="486"/>
    </row>
    <row r="20" spans="1:9">
      <c r="A20" s="472" t="s">
        <v>262</v>
      </c>
      <c r="B20" s="464" t="s">
        <v>256</v>
      </c>
      <c r="C20" s="480" t="s">
        <v>280</v>
      </c>
      <c r="D20" s="524">
        <v>100</v>
      </c>
      <c r="E20" s="524">
        <v>100</v>
      </c>
      <c r="F20" s="524">
        <v>0</v>
      </c>
      <c r="G20" s="465"/>
      <c r="H20" s="588"/>
      <c r="I20" s="486"/>
    </row>
    <row r="21" spans="1:9" ht="12.5" customHeight="1">
      <c r="A21" s="472" t="s">
        <v>285</v>
      </c>
      <c r="B21" s="464" t="s">
        <v>256</v>
      </c>
      <c r="C21" s="480" t="s">
        <v>331</v>
      </c>
      <c r="D21" s="524">
        <v>50</v>
      </c>
      <c r="E21" s="524">
        <v>50</v>
      </c>
      <c r="F21" s="524">
        <v>0</v>
      </c>
      <c r="G21" s="465"/>
      <c r="H21" s="588" t="s">
        <v>332</v>
      </c>
      <c r="I21" s="486"/>
    </row>
    <row r="22" spans="1:9">
      <c r="A22" s="472" t="s">
        <v>286</v>
      </c>
      <c r="B22" s="464" t="s">
        <v>256</v>
      </c>
      <c r="C22" s="480" t="s">
        <v>331</v>
      </c>
      <c r="D22" s="524">
        <v>25</v>
      </c>
      <c r="E22" s="524">
        <v>0</v>
      </c>
      <c r="F22" s="524">
        <v>25</v>
      </c>
      <c r="G22" s="465"/>
      <c r="H22" s="588"/>
      <c r="I22" s="486"/>
    </row>
    <row r="23" spans="1:9" s="479" customFormat="1" ht="13">
      <c r="A23" s="466" t="s">
        <v>257</v>
      </c>
      <c r="B23" s="467"/>
      <c r="C23" s="482"/>
      <c r="D23" s="525"/>
      <c r="E23" s="525">
        <f>SUM(E17:E22)</f>
        <v>400</v>
      </c>
      <c r="F23" s="525"/>
      <c r="G23" s="468"/>
      <c r="H23" s="604"/>
      <c r="I23" s="482"/>
    </row>
    <row r="24" spans="1:9" s="463" customFormat="1" ht="5" thickBot="1">
      <c r="A24" s="469"/>
      <c r="B24" s="470"/>
      <c r="C24" s="483"/>
      <c r="D24" s="533"/>
      <c r="E24" s="533"/>
      <c r="F24" s="533"/>
      <c r="G24" s="471"/>
      <c r="H24" s="471"/>
      <c r="I24" s="491"/>
    </row>
    <row r="25" spans="1:9" s="479" customFormat="1" ht="13.5" thickBot="1">
      <c r="A25" s="473" t="s">
        <v>261</v>
      </c>
      <c r="B25" s="474"/>
      <c r="C25" s="440" t="s">
        <v>263</v>
      </c>
      <c r="D25" s="534"/>
      <c r="E25" s="534">
        <f>E23</f>
        <v>400</v>
      </c>
      <c r="F25" s="534"/>
      <c r="G25" s="475"/>
      <c r="H25" s="477"/>
      <c r="I25" s="492"/>
    </row>
    <row r="26" spans="1:9" ht="8.5" customHeight="1"/>
    <row r="27" spans="1:9" ht="12.75" customHeight="1">
      <c r="A27" s="586" t="s">
        <v>340</v>
      </c>
      <c r="B27" s="586"/>
      <c r="C27" s="586"/>
      <c r="D27" s="586"/>
      <c r="E27" s="586"/>
      <c r="F27" s="586"/>
      <c r="G27" s="586"/>
      <c r="H27" s="586"/>
      <c r="I27" s="487"/>
    </row>
    <row r="28" spans="1:9">
      <c r="A28" s="586"/>
      <c r="B28" s="586"/>
      <c r="C28" s="586"/>
      <c r="D28" s="586"/>
      <c r="E28" s="586"/>
      <c r="F28" s="586"/>
      <c r="G28" s="586"/>
      <c r="H28" s="586"/>
      <c r="I28" s="487"/>
    </row>
    <row r="29" spans="1:9">
      <c r="A29" s="586"/>
      <c r="B29" s="586"/>
      <c r="C29" s="586"/>
      <c r="D29" s="586"/>
      <c r="E29" s="586"/>
      <c r="F29" s="586"/>
      <c r="G29" s="586"/>
      <c r="H29" s="586"/>
      <c r="I29" s="487"/>
    </row>
  </sheetData>
  <mergeCells count="5">
    <mergeCell ref="A1:B1"/>
    <mergeCell ref="A27:H29"/>
    <mergeCell ref="H4:H13"/>
    <mergeCell ref="H17:H20"/>
    <mergeCell ref="H21:H2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6"/>
  <sheetViews>
    <sheetView showGridLines="0" zoomScaleNormal="100" workbookViewId="0">
      <selection activeCell="A14" sqref="A14"/>
    </sheetView>
  </sheetViews>
  <sheetFormatPr defaultColWidth="0" defaultRowHeight="15.5" zeroHeight="1"/>
  <cols>
    <col min="1" max="1" width="49.7265625" style="331" customWidth="1"/>
    <col min="2" max="2" width="15.26953125" style="341" customWidth="1"/>
    <col min="3" max="3" width="20.453125" style="341" customWidth="1"/>
    <col min="4" max="4" width="15.7265625" style="341" customWidth="1"/>
    <col min="5" max="5" width="12.26953125" style="341" customWidth="1"/>
    <col min="6" max="6" width="13.453125" style="341" customWidth="1"/>
    <col min="7" max="7" width="1" style="331" customWidth="1"/>
    <col min="8" max="16384" width="9.1796875" style="331" hidden="1"/>
  </cols>
  <sheetData>
    <row r="1" spans="1:7">
      <c r="A1" s="541" t="s">
        <v>230</v>
      </c>
      <c r="B1" s="541"/>
      <c r="C1" s="514"/>
    </row>
    <row r="2" spans="1:7" ht="15" customHeight="1">
      <c r="A2" s="536" t="s">
        <v>211</v>
      </c>
      <c r="B2" s="538" t="s">
        <v>309</v>
      </c>
      <c r="C2" s="538" t="s">
        <v>310</v>
      </c>
      <c r="D2" s="538" t="s">
        <v>311</v>
      </c>
      <c r="E2" s="540" t="s">
        <v>47</v>
      </c>
      <c r="F2" s="540"/>
    </row>
    <row r="3" spans="1:7" ht="16.149999999999999" customHeight="1" thickBot="1">
      <c r="A3" s="537"/>
      <c r="B3" s="539"/>
      <c r="C3" s="539"/>
      <c r="D3" s="539"/>
      <c r="E3" s="357" t="s">
        <v>218</v>
      </c>
      <c r="F3" s="357" t="s">
        <v>212</v>
      </c>
      <c r="G3" s="356"/>
    </row>
    <row r="4" spans="1:7" ht="20.149999999999999" customHeight="1" thickBot="1">
      <c r="A4" s="329" t="s">
        <v>14</v>
      </c>
      <c r="B4" s="378">
        <v>4996.7864581795593</v>
      </c>
      <c r="C4" s="378">
        <v>4996.7864581795593</v>
      </c>
      <c r="D4" s="378">
        <v>4695.2708149953296</v>
      </c>
      <c r="E4" s="379">
        <v>6.4216880146993116E-2</v>
      </c>
      <c r="F4" s="380">
        <v>3.4991633636879627E-2</v>
      </c>
    </row>
    <row r="5" spans="1:7" ht="20.149999999999999" customHeight="1">
      <c r="A5" s="352" t="s">
        <v>191</v>
      </c>
      <c r="B5" s="503">
        <v>960.57186437655162</v>
      </c>
      <c r="C5" s="503">
        <v>574.0111583016004</v>
      </c>
      <c r="D5" s="503">
        <v>386.92936341662471</v>
      </c>
      <c r="E5" s="381">
        <v>0.48350374144010377</v>
      </c>
      <c r="F5" s="381">
        <v>0.43442197869340138</v>
      </c>
    </row>
    <row r="6" spans="1:7" s="355" customFormat="1" ht="20.149999999999999" customHeight="1" thickBot="1">
      <c r="A6" s="382" t="s">
        <v>173</v>
      </c>
      <c r="B6" s="383">
        <v>0.19223792579811572</v>
      </c>
      <c r="C6" s="383">
        <v>0.11487606346714394</v>
      </c>
      <c r="D6" s="383">
        <v>8.2408316508791116E-2</v>
      </c>
      <c r="E6" s="384"/>
      <c r="F6" s="384"/>
    </row>
    <row r="7" spans="1:7" ht="20.149999999999999" customHeight="1" thickBot="1">
      <c r="A7" s="329" t="s">
        <v>1</v>
      </c>
      <c r="B7" s="378">
        <v>336.55207933404961</v>
      </c>
      <c r="C7" s="378">
        <v>306.28712107238641</v>
      </c>
      <c r="D7" s="378">
        <v>150.04736055534872</v>
      </c>
      <c r="E7" s="379">
        <v>1.0412696360587081</v>
      </c>
      <c r="F7" s="380">
        <v>0.95749504846135158</v>
      </c>
    </row>
    <row r="8" spans="1:7" s="355" customFormat="1" ht="20.149999999999999" customHeight="1">
      <c r="A8" s="382" t="s">
        <v>173</v>
      </c>
      <c r="B8" s="385">
        <v>6.735370465614475E-2</v>
      </c>
      <c r="C8" s="385">
        <v>6.1296820193507656E-2</v>
      </c>
      <c r="D8" s="385">
        <v>3.1957125897007069E-2</v>
      </c>
      <c r="E8" s="386"/>
      <c r="F8" s="386"/>
    </row>
    <row r="9" spans="1:7" ht="20.149999999999999" customHeight="1">
      <c r="A9" s="352" t="s">
        <v>53</v>
      </c>
      <c r="B9" s="504">
        <v>273.93579669021534</v>
      </c>
      <c r="C9" s="504">
        <v>315.76022773581491</v>
      </c>
      <c r="D9" s="504">
        <v>120.9766685142756</v>
      </c>
      <c r="E9" s="387">
        <v>1.6100919426339986</v>
      </c>
      <c r="F9" s="387">
        <v>1.5046460234507206</v>
      </c>
    </row>
    <row r="10" spans="1:7" ht="20.149999999999999" customHeight="1" thickBot="1">
      <c r="A10" s="352" t="s">
        <v>210</v>
      </c>
      <c r="B10" s="504">
        <v>226.28222284531464</v>
      </c>
      <c r="C10" s="504">
        <v>259.50391032389263</v>
      </c>
      <c r="D10" s="504">
        <v>86.475415171362798</v>
      </c>
      <c r="E10" s="388">
        <v>2.0008981143328461</v>
      </c>
      <c r="F10" s="388">
        <v>1.8903614565165703</v>
      </c>
    </row>
    <row r="11" spans="1:7" ht="20.149999999999999" customHeight="1" thickBot="1">
      <c r="A11" s="329" t="s">
        <v>214</v>
      </c>
      <c r="B11" s="378">
        <v>205.18823048769855</v>
      </c>
      <c r="C11" s="378">
        <v>236.79196133385133</v>
      </c>
      <c r="D11" s="378">
        <v>68.660900795093397</v>
      </c>
      <c r="E11" s="379">
        <v>2.4487162066299719</v>
      </c>
      <c r="F11" s="380">
        <v>2.3340369014661979</v>
      </c>
    </row>
    <row r="12" spans="1:7" ht="8.5" customHeight="1"/>
    <row r="13" spans="1:7" ht="14.5" customHeight="1">
      <c r="A13" s="435" t="s">
        <v>231</v>
      </c>
      <c r="B13" s="333"/>
      <c r="C13" s="333"/>
      <c r="D13" s="333"/>
      <c r="E13" s="333"/>
      <c r="F13" s="333"/>
    </row>
    <row r="14" spans="1:7">
      <c r="A14" s="535" t="s">
        <v>333</v>
      </c>
    </row>
    <row r="15" spans="1:7">
      <c r="A15" s="435"/>
    </row>
    <row r="16" spans="1:7"/>
  </sheetData>
  <mergeCells count="6">
    <mergeCell ref="A2:A3"/>
    <mergeCell ref="B2:B3"/>
    <mergeCell ref="D2:D3"/>
    <mergeCell ref="E2:F2"/>
    <mergeCell ref="A1:B1"/>
    <mergeCell ref="C2:C3"/>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L30"/>
  <sheetViews>
    <sheetView showGridLines="0" topLeftCell="A7" zoomScale="85" zoomScaleNormal="85" workbookViewId="0">
      <selection activeCell="A22" sqref="A22"/>
    </sheetView>
  </sheetViews>
  <sheetFormatPr defaultColWidth="0" defaultRowHeight="15.5" zeroHeight="1"/>
  <cols>
    <col min="1" max="1" width="73.1796875" style="97" customWidth="1"/>
    <col min="2" max="2" width="13.7265625" style="369" customWidth="1"/>
    <col min="3" max="3" width="18.26953125" style="369" customWidth="1"/>
    <col min="4" max="4" width="13.7265625" style="369" customWidth="1"/>
    <col min="5" max="6" width="13.26953125" style="369" customWidth="1"/>
    <col min="7" max="7" width="1.1796875" style="369" customWidth="1"/>
    <col min="8" max="8" width="2.26953125" style="97" hidden="1" customWidth="1"/>
    <col min="9" max="12" width="0" style="97" hidden="1" customWidth="1"/>
    <col min="13" max="16384" width="9.1796875" style="97" hidden="1"/>
  </cols>
  <sheetData>
    <row r="1" spans="1:12">
      <c r="A1" s="541" t="s">
        <v>232</v>
      </c>
      <c r="B1" s="541"/>
      <c r="C1" s="514"/>
    </row>
    <row r="2" spans="1:12" ht="15" customHeight="1">
      <c r="A2" s="542" t="s">
        <v>211</v>
      </c>
      <c r="B2" s="544" t="s">
        <v>309</v>
      </c>
      <c r="C2" s="544" t="s">
        <v>310</v>
      </c>
      <c r="D2" s="544" t="s">
        <v>311</v>
      </c>
      <c r="E2" s="546" t="s">
        <v>47</v>
      </c>
      <c r="F2" s="546"/>
      <c r="G2" s="490"/>
    </row>
    <row r="3" spans="1:12" ht="16.149999999999999" customHeight="1" thickBot="1">
      <c r="A3" s="543"/>
      <c r="B3" s="545"/>
      <c r="C3" s="545"/>
      <c r="D3" s="545"/>
      <c r="E3" s="365" t="s">
        <v>218</v>
      </c>
      <c r="F3" s="365" t="s">
        <v>212</v>
      </c>
      <c r="H3" s="366"/>
    </row>
    <row r="4" spans="1:12" ht="20.149999999999999" customHeight="1" thickBot="1">
      <c r="A4" s="389" t="s">
        <v>219</v>
      </c>
      <c r="B4" s="378">
        <v>4996.7864581795593</v>
      </c>
      <c r="C4" s="378">
        <v>4996.7864581795593</v>
      </c>
      <c r="D4" s="378">
        <v>4695.2708149953296</v>
      </c>
      <c r="E4" s="379">
        <v>6.4216880146993116E-2</v>
      </c>
      <c r="F4" s="380">
        <v>3.4991633636879627E-2</v>
      </c>
    </row>
    <row r="5" spans="1:12" ht="20.149999999999999" customHeight="1">
      <c r="A5" s="390" t="s">
        <v>221</v>
      </c>
      <c r="B5" s="505">
        <v>849.45950753207774</v>
      </c>
      <c r="C5" s="505">
        <v>462.89880145712698</v>
      </c>
      <c r="D5" s="505">
        <v>416.6748296876317</v>
      </c>
      <c r="E5" s="391">
        <v>0.11093535888440376</v>
      </c>
      <c r="F5" s="391">
        <v>7.6005950316056836E-2</v>
      </c>
      <c r="L5" s="332"/>
    </row>
    <row r="6" spans="1:12" s="367" customFormat="1" ht="20.149999999999999" customHeight="1" thickBot="1">
      <c r="A6" s="392" t="s">
        <v>220</v>
      </c>
      <c r="B6" s="383">
        <v>0.17000116267557183</v>
      </c>
      <c r="C6" s="383">
        <v>9.2639300344600148E-2</v>
      </c>
      <c r="D6" s="383">
        <v>8.8743513655675288E-2</v>
      </c>
      <c r="E6" s="384"/>
      <c r="F6" s="384"/>
      <c r="I6" s="368"/>
      <c r="L6" s="376"/>
    </row>
    <row r="7" spans="1:12" ht="20.149999999999999" customHeight="1" thickBot="1">
      <c r="A7" s="389" t="s">
        <v>222</v>
      </c>
      <c r="B7" s="506">
        <v>228.22850152997978</v>
      </c>
      <c r="C7" s="506">
        <v>197.96354326831704</v>
      </c>
      <c r="D7" s="506">
        <v>179.79282682635571</v>
      </c>
      <c r="E7" s="379">
        <v>0.10106474636783291</v>
      </c>
      <c r="F7" s="380">
        <v>6.1461509066974118E-2</v>
      </c>
      <c r="L7" s="332"/>
    </row>
    <row r="8" spans="1:12" s="367" customFormat="1" ht="20.149999999999999" customHeight="1">
      <c r="A8" s="393" t="s">
        <v>220</v>
      </c>
      <c r="B8" s="385">
        <v>4.5675056046547265E-2</v>
      </c>
      <c r="C8" s="385">
        <v>3.9618171583910268E-2</v>
      </c>
      <c r="D8" s="385">
        <v>3.8292323043891248E-2</v>
      </c>
      <c r="E8" s="386"/>
      <c r="F8" s="386"/>
      <c r="I8" s="368"/>
      <c r="L8" s="376"/>
    </row>
    <row r="9" spans="1:12" ht="20.149999999999999" customHeight="1">
      <c r="A9" s="394" t="s">
        <v>223</v>
      </c>
      <c r="B9" s="504">
        <v>127.66134796162562</v>
      </c>
      <c r="C9" s="504">
        <v>169.48577900722563</v>
      </c>
      <c r="D9" s="504">
        <v>150.72213478528261</v>
      </c>
      <c r="E9" s="387">
        <v>0.12449162990342155</v>
      </c>
      <c r="F9" s="387">
        <v>8.5738752085607883E-2</v>
      </c>
      <c r="L9" s="375"/>
    </row>
    <row r="10" spans="1:12" ht="20.149999999999999" customHeight="1" thickBot="1">
      <c r="A10" s="395" t="s">
        <v>224</v>
      </c>
      <c r="B10" s="515">
        <v>106.08546896418468</v>
      </c>
      <c r="C10" s="515">
        <v>139.3071564427631</v>
      </c>
      <c r="D10" s="515">
        <v>119.45198160214667</v>
      </c>
      <c r="E10" s="388">
        <v>0.16621888205042223</v>
      </c>
      <c r="F10" s="388">
        <v>0.13155859781068613</v>
      </c>
      <c r="L10" s="375"/>
    </row>
    <row r="11" spans="1:12" ht="20.149999999999999" customHeight="1" thickBot="1">
      <c r="A11" s="389" t="s">
        <v>225</v>
      </c>
      <c r="B11" s="516">
        <v>84.991476606568582</v>
      </c>
      <c r="C11" s="516">
        <v>116.59520745272181</v>
      </c>
      <c r="D11" s="516">
        <v>101.63746722587727</v>
      </c>
      <c r="E11" s="379">
        <v>0.14716758135661445</v>
      </c>
      <c r="F11" s="380">
        <v>0.11733728688937295</v>
      </c>
      <c r="I11" s="370"/>
      <c r="L11" s="332"/>
    </row>
    <row r="12" spans="1:12" ht="20.149999999999999" customHeight="1">
      <c r="A12" s="377" t="s">
        <v>271</v>
      </c>
      <c r="B12" s="434">
        <v>-9.6120313800377915</v>
      </c>
      <c r="C12" s="434">
        <v>-9.6120313800377915</v>
      </c>
      <c r="D12" s="434">
        <v>-1.4856413522939325</v>
      </c>
      <c r="E12" s="396"/>
      <c r="F12" s="396"/>
      <c r="L12" s="375"/>
    </row>
    <row r="13" spans="1:12">
      <c r="A13" s="397" t="s">
        <v>290</v>
      </c>
      <c r="B13" s="417">
        <v>127.56827896983475</v>
      </c>
      <c r="C13" s="417">
        <v>127.56827896983475</v>
      </c>
      <c r="D13" s="417">
        <v>0</v>
      </c>
      <c r="E13" s="398"/>
      <c r="F13" s="398"/>
      <c r="L13" s="375"/>
    </row>
    <row r="14" spans="1:12">
      <c r="A14" s="397" t="s">
        <v>291</v>
      </c>
      <c r="B14" s="417">
        <v>-0.90957748995087107</v>
      </c>
      <c r="C14" s="417">
        <v>-0.90957748995087107</v>
      </c>
      <c r="D14" s="417">
        <v>-2.96</v>
      </c>
      <c r="E14" s="398"/>
      <c r="F14" s="398"/>
      <c r="L14" s="375"/>
    </row>
    <row r="15" spans="1:12">
      <c r="A15" s="397" t="s">
        <v>292</v>
      </c>
      <c r="B15" s="417">
        <v>37.950870924519876</v>
      </c>
      <c r="C15" s="417">
        <v>37.950870924519876</v>
      </c>
      <c r="D15" s="417">
        <v>0</v>
      </c>
      <c r="E15" s="398"/>
      <c r="F15" s="398"/>
      <c r="L15" s="375"/>
    </row>
    <row r="16" spans="1:12">
      <c r="A16" s="397" t="s">
        <v>293</v>
      </c>
      <c r="B16" s="417">
        <v>-8.7230922957765458</v>
      </c>
      <c r="C16" s="417">
        <v>-8.7230922957765458</v>
      </c>
      <c r="D16" s="417">
        <v>-25.299824918712957</v>
      </c>
      <c r="E16" s="398"/>
      <c r="F16" s="398"/>
      <c r="L16" s="375"/>
    </row>
    <row r="17" spans="1:12" ht="15" customHeight="1" thickBot="1">
      <c r="A17" s="399" t="s">
        <v>294</v>
      </c>
      <c r="B17" s="496">
        <v>-26.07769484745976</v>
      </c>
      <c r="C17" s="496">
        <v>-26.07769484745976</v>
      </c>
      <c r="D17" s="496">
        <v>-3.1456500996104992</v>
      </c>
      <c r="E17" s="400"/>
      <c r="F17" s="400"/>
      <c r="L17" s="332"/>
    </row>
    <row r="18" spans="1:12" ht="17.25" customHeight="1" thickBot="1">
      <c r="A18" s="389" t="s">
        <v>217</v>
      </c>
      <c r="B18" s="506">
        <v>205.18823048769855</v>
      </c>
      <c r="C18" s="506">
        <v>236.79196133385133</v>
      </c>
      <c r="D18" s="506">
        <v>68.660900795093397</v>
      </c>
      <c r="E18" s="379">
        <v>2.4487162066299719</v>
      </c>
      <c r="F18" s="380">
        <v>2.3340369014661979</v>
      </c>
    </row>
    <row r="19" spans="1:12" ht="8.5" customHeight="1"/>
    <row r="20" spans="1:12" ht="17.25" customHeight="1">
      <c r="A20" s="507" t="s">
        <v>272</v>
      </c>
      <c r="B20" s="371"/>
      <c r="C20" s="371"/>
      <c r="D20" s="371"/>
      <c r="E20" s="363"/>
      <c r="F20" s="372"/>
      <c r="I20" s="374"/>
    </row>
    <row r="21" spans="1:12" ht="82.5" customHeight="1">
      <c r="A21" s="507" t="s">
        <v>334</v>
      </c>
      <c r="B21" s="371"/>
      <c r="C21" s="371"/>
      <c r="D21" s="371"/>
      <c r="E21" s="363"/>
      <c r="F21" s="363"/>
      <c r="G21" s="373"/>
    </row>
    <row r="22" spans="1:12" ht="15.75" customHeight="1">
      <c r="A22" s="507" t="s">
        <v>335</v>
      </c>
      <c r="B22" s="371"/>
      <c r="C22" s="371"/>
      <c r="D22" s="371"/>
      <c r="E22" s="363"/>
      <c r="F22" s="363"/>
    </row>
    <row r="23" spans="1:12"/>
    <row r="24" spans="1:12">
      <c r="B24" s="372"/>
      <c r="C24" s="372"/>
      <c r="D24" s="372"/>
      <c r="E24" s="364"/>
      <c r="F24" s="364"/>
    </row>
    <row r="25" spans="1:12"/>
    <row r="26" spans="1:12"/>
    <row r="27" spans="1:12"/>
    <row r="28" spans="1:12"/>
    <row r="29" spans="1:12"/>
    <row r="30" spans="1:12"/>
  </sheetData>
  <mergeCells count="6">
    <mergeCell ref="A2:A3"/>
    <mergeCell ref="B2:B3"/>
    <mergeCell ref="D2:D3"/>
    <mergeCell ref="A1:B1"/>
    <mergeCell ref="E2:F2"/>
    <mergeCell ref="C2:C3"/>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IV28"/>
  <sheetViews>
    <sheetView showGridLines="0" topLeftCell="A10" zoomScaleNormal="100" workbookViewId="0">
      <selection activeCell="A24" sqref="A24"/>
    </sheetView>
  </sheetViews>
  <sheetFormatPr defaultColWidth="0" defaultRowHeight="15.5" zeroHeight="1"/>
  <cols>
    <col min="1" max="1" width="62.1796875" style="331" customWidth="1"/>
    <col min="2" max="2" width="15.26953125" style="341" customWidth="1"/>
    <col min="3" max="3" width="10.1796875" style="359" customWidth="1"/>
    <col min="4" max="4" width="19.453125" style="359" customWidth="1"/>
    <col min="5" max="5" width="10.1796875" style="359" customWidth="1"/>
    <col min="6" max="6" width="15.26953125" style="341" customWidth="1"/>
    <col min="7" max="7" width="10.1796875" style="359" customWidth="1"/>
    <col min="8" max="8" width="12.26953125" style="341" customWidth="1"/>
    <col min="9" max="9" width="13.54296875" style="341" customWidth="1"/>
    <col min="10" max="10" width="2.26953125" style="331" hidden="1" customWidth="1"/>
    <col min="11" max="256" width="0" style="331" hidden="1" customWidth="1"/>
    <col min="257" max="16384" width="9.1796875" style="331" hidden="1"/>
  </cols>
  <sheetData>
    <row r="1" spans="1:256">
      <c r="A1" s="541" t="s">
        <v>234</v>
      </c>
      <c r="B1" s="541"/>
    </row>
    <row r="2" spans="1:256" ht="13.15" customHeight="1">
      <c r="A2" s="536" t="s">
        <v>211</v>
      </c>
      <c r="B2" s="538" t="s">
        <v>309</v>
      </c>
      <c r="C2" s="547" t="s">
        <v>173</v>
      </c>
      <c r="D2" s="538" t="s">
        <v>312</v>
      </c>
      <c r="E2" s="547" t="s">
        <v>173</v>
      </c>
      <c r="F2" s="538" t="s">
        <v>311</v>
      </c>
      <c r="G2" s="547" t="s">
        <v>173</v>
      </c>
      <c r="H2" s="540" t="s">
        <v>47</v>
      </c>
      <c r="I2" s="540"/>
    </row>
    <row r="3" spans="1:256" ht="21" customHeight="1" thickBot="1">
      <c r="A3" s="537"/>
      <c r="B3" s="539"/>
      <c r="C3" s="548"/>
      <c r="D3" s="539"/>
      <c r="E3" s="548"/>
      <c r="F3" s="539"/>
      <c r="G3" s="548"/>
      <c r="H3" s="357" t="s">
        <v>218</v>
      </c>
      <c r="I3" s="357" t="s">
        <v>212</v>
      </c>
      <c r="J3" s="356"/>
    </row>
    <row r="4" spans="1:256" ht="20.149999999999999" customHeight="1">
      <c r="A4" s="328" t="s">
        <v>14</v>
      </c>
      <c r="B4" s="497">
        <v>4996.7864581795593</v>
      </c>
      <c r="C4" s="493">
        <v>1</v>
      </c>
      <c r="D4" s="497">
        <v>4996.7864581795593</v>
      </c>
      <c r="E4" s="493">
        <v>1</v>
      </c>
      <c r="F4" s="497">
        <v>4695.2708149953296</v>
      </c>
      <c r="G4" s="493">
        <v>1</v>
      </c>
      <c r="H4" s="493">
        <v>6.4216880146993116E-2</v>
      </c>
      <c r="I4" s="493">
        <v>3.4991633636879627E-2</v>
      </c>
      <c r="K4" s="332"/>
    </row>
    <row r="5" spans="1:256" ht="20.149999999999999" customHeight="1">
      <c r="A5" s="322" t="s">
        <v>15</v>
      </c>
      <c r="B5" s="498">
        <v>230.94733693589745</v>
      </c>
      <c r="C5" s="494">
        <v>4.6219172836142512E-2</v>
      </c>
      <c r="D5" s="498">
        <v>249.29064073910544</v>
      </c>
      <c r="E5" s="494">
        <v>4.9890192992143111E-2</v>
      </c>
      <c r="F5" s="498">
        <v>131.09076650044</v>
      </c>
      <c r="G5" s="494">
        <v>2.7919745562231302E-2</v>
      </c>
      <c r="H5" s="494">
        <v>0.90166437647817643</v>
      </c>
      <c r="I5" s="494">
        <v>0.89356855576655558</v>
      </c>
      <c r="K5" s="332"/>
    </row>
    <row r="6" spans="1:256" ht="19.5" customHeight="1">
      <c r="A6" s="352" t="s">
        <v>16</v>
      </c>
      <c r="B6" s="499">
        <v>5227.7337951154568</v>
      </c>
      <c r="C6" s="495">
        <v>1.0462191728361425</v>
      </c>
      <c r="D6" s="499">
        <v>5246.0770989186649</v>
      </c>
      <c r="E6" s="495">
        <v>1.0498901929921431</v>
      </c>
      <c r="F6" s="499">
        <v>4826.3615814957693</v>
      </c>
      <c r="G6" s="495">
        <v>1.0279197455622313</v>
      </c>
      <c r="H6" s="495">
        <v>8.696313161286584E-2</v>
      </c>
      <c r="I6" s="495">
        <v>5.7782769549335811E-2</v>
      </c>
      <c r="K6" s="332"/>
    </row>
    <row r="7" spans="1:256" ht="20.149999999999999" customHeight="1">
      <c r="A7" s="326" t="s">
        <v>17</v>
      </c>
      <c r="B7" s="498">
        <v>-1534.76410955099</v>
      </c>
      <c r="C7" s="494">
        <v>0.30715022993200691</v>
      </c>
      <c r="D7" s="498">
        <v>-1534.76410955099</v>
      </c>
      <c r="E7" s="494">
        <v>0.30715022993200691</v>
      </c>
      <c r="F7" s="498">
        <v>-1445.5636336918499</v>
      </c>
      <c r="G7" s="494">
        <v>0.30787651887408496</v>
      </c>
      <c r="H7" s="494">
        <v>6.1706364064603392E-2</v>
      </c>
      <c r="I7" s="494">
        <v>3.7250958438791004E-2</v>
      </c>
      <c r="K7" s="332"/>
    </row>
    <row r="8" spans="1:256" ht="20.149999999999999" customHeight="1">
      <c r="A8" s="322" t="s">
        <v>4</v>
      </c>
      <c r="B8" s="498">
        <v>-1673.7725279118065</v>
      </c>
      <c r="C8" s="494">
        <v>0.33496979347034156</v>
      </c>
      <c r="D8" s="498">
        <v>-1673.7725279118065</v>
      </c>
      <c r="E8" s="494">
        <v>0.33496979347034156</v>
      </c>
      <c r="F8" s="498">
        <v>-1556.98263731727</v>
      </c>
      <c r="G8" s="494">
        <v>0.3316065672601291</v>
      </c>
      <c r="H8" s="494">
        <v>7.5010400113240339E-2</v>
      </c>
      <c r="I8" s="494">
        <v>4.4309559774793783E-2</v>
      </c>
      <c r="K8" s="332"/>
    </row>
    <row r="9" spans="1:256" ht="20.149999999999999" customHeight="1">
      <c r="A9" s="322" t="s">
        <v>51</v>
      </c>
      <c r="B9" s="498">
        <v>-578.42245862841298</v>
      </c>
      <c r="C9" s="494">
        <v>0.11575889093310286</v>
      </c>
      <c r="D9" s="498">
        <v>-983.38073235828199</v>
      </c>
      <c r="E9" s="494">
        <v>0.19680263317006938</v>
      </c>
      <c r="F9" s="498">
        <v>-876.52216700956296</v>
      </c>
      <c r="G9" s="494">
        <v>0.18668191922182764</v>
      </c>
      <c r="H9" s="494">
        <v>0.12191199420921572</v>
      </c>
      <c r="I9" s="494">
        <v>9.2366587930616584E-2</v>
      </c>
      <c r="K9" s="332"/>
    </row>
    <row r="10" spans="1:256" ht="20.149999999999999" customHeight="1">
      <c r="A10" s="322" t="s">
        <v>52</v>
      </c>
      <c r="B10" s="498">
        <v>-607.77111361753077</v>
      </c>
      <c r="C10" s="494">
        <v>0.12163239688232651</v>
      </c>
      <c r="D10" s="498">
        <v>-607.71684976582083</v>
      </c>
      <c r="E10" s="494">
        <v>0.12162153713233237</v>
      </c>
      <c r="F10" s="498">
        <v>-560.36378006046198</v>
      </c>
      <c r="G10" s="494">
        <v>0.11934642369739845</v>
      </c>
      <c r="H10" s="494">
        <v>8.4504158531176987E-2</v>
      </c>
      <c r="I10" s="494">
        <v>5.3776632110179357E-2</v>
      </c>
      <c r="K10" s="332"/>
    </row>
    <row r="11" spans="1:256" ht="20.149999999999999" customHeight="1">
      <c r="A11" s="322" t="s">
        <v>295</v>
      </c>
      <c r="B11" s="498">
        <v>127.56827896983475</v>
      </c>
      <c r="C11" s="494">
        <v>2.5530064179750983E-2</v>
      </c>
      <c r="D11" s="498">
        <v>127.56827896983475</v>
      </c>
      <c r="E11" s="494">
        <v>2.5530064179750983E-2</v>
      </c>
      <c r="F11" s="498">
        <v>0</v>
      </c>
      <c r="G11" s="494">
        <v>0</v>
      </c>
      <c r="H11" s="494">
        <v>0</v>
      </c>
      <c r="I11" s="494">
        <v>0</v>
      </c>
      <c r="K11" s="332"/>
    </row>
    <row r="12" spans="1:256" ht="20.149999999999999" customHeight="1">
      <c r="A12" s="352" t="s">
        <v>191</v>
      </c>
      <c r="B12" s="499">
        <v>960.57186437655162</v>
      </c>
      <c r="C12" s="495">
        <v>0.19223792579811572</v>
      </c>
      <c r="D12" s="499">
        <v>574.0111583016004</v>
      </c>
      <c r="E12" s="495">
        <v>0.11487606346714394</v>
      </c>
      <c r="F12" s="499">
        <v>386.92936341662471</v>
      </c>
      <c r="G12" s="495">
        <v>8.2408316508791116E-2</v>
      </c>
      <c r="H12" s="495">
        <v>0.48350374144010377</v>
      </c>
      <c r="I12" s="495">
        <v>0.43442197869340138</v>
      </c>
      <c r="K12" s="332"/>
    </row>
    <row r="13" spans="1:256" ht="28.5" customHeight="1">
      <c r="A13" s="327" t="s">
        <v>18</v>
      </c>
      <c r="B13" s="498">
        <v>-624.01978504250201</v>
      </c>
      <c r="C13" s="494">
        <v>0.12488422114197098</v>
      </c>
      <c r="D13" s="498">
        <v>-267.72403722921399</v>
      </c>
      <c r="E13" s="494">
        <v>5.3579243273636279E-2</v>
      </c>
      <c r="F13" s="498">
        <v>-236.88200286127599</v>
      </c>
      <c r="G13" s="494">
        <v>5.0451190611784047E-2</v>
      </c>
      <c r="H13" s="494">
        <v>0.13019998984895387</v>
      </c>
      <c r="I13" s="494">
        <v>9.8580137696110404E-2</v>
      </c>
      <c r="K13" s="332"/>
    </row>
    <row r="14" spans="1:256" ht="20.149999999999999" customHeight="1">
      <c r="A14" s="352" t="s">
        <v>1</v>
      </c>
      <c r="B14" s="499">
        <v>336.55207933404961</v>
      </c>
      <c r="C14" s="495">
        <v>6.735370465614475E-2</v>
      </c>
      <c r="D14" s="499">
        <v>306.28712107238641</v>
      </c>
      <c r="E14" s="495">
        <v>6.1296820193507656E-2</v>
      </c>
      <c r="F14" s="499">
        <v>150.04736055534872</v>
      </c>
      <c r="G14" s="495">
        <v>3.1957125897007069E-2</v>
      </c>
      <c r="H14" s="495">
        <v>1.0412696360587081</v>
      </c>
      <c r="I14" s="495">
        <v>0.95749504846135158</v>
      </c>
      <c r="K14" s="332"/>
    </row>
    <row r="15" spans="1:256" ht="20.149999999999999" customHeight="1">
      <c r="A15" s="353" t="s">
        <v>216</v>
      </c>
      <c r="B15" s="498">
        <v>-98.972832572742291</v>
      </c>
      <c r="C15" s="494">
        <v>1.9807296829891005E-2</v>
      </c>
      <c r="D15" s="498">
        <v>-26.883443265479503</v>
      </c>
      <c r="E15" s="494">
        <v>5.3801465182632081E-3</v>
      </c>
      <c r="F15" s="498">
        <v>-29.083455047000299</v>
      </c>
      <c r="G15" s="494">
        <v>6.1942018241240102E-3</v>
      </c>
      <c r="H15" s="494">
        <v>-7.564478766245164E-2</v>
      </c>
      <c r="I15" s="494">
        <v>-0.11582138223541039</v>
      </c>
      <c r="K15" s="332"/>
    </row>
    <row r="16" spans="1:256" ht="20.149999999999999" customHeight="1">
      <c r="A16" s="353" t="s">
        <v>171</v>
      </c>
      <c r="B16" s="498">
        <v>36.356549928907995</v>
      </c>
      <c r="C16" s="494">
        <v>7.2759863230484135E-3</v>
      </c>
      <c r="D16" s="498">
        <v>36.356549928907995</v>
      </c>
      <c r="E16" s="494">
        <v>7.2759863230484135E-3</v>
      </c>
      <c r="F16" s="498">
        <v>1.2763005927187399E-2</v>
      </c>
      <c r="G16" s="494">
        <v>2.7182683236132132E-6</v>
      </c>
      <c r="H16" s="494" t="s">
        <v>190</v>
      </c>
      <c r="I16" s="494" t="s">
        <v>190</v>
      </c>
      <c r="K16" s="332"/>
      <c r="IV16" s="343" t="s">
        <v>5</v>
      </c>
    </row>
    <row r="17" spans="1:11" ht="20.149999999999999" customHeight="1">
      <c r="A17" s="352" t="s">
        <v>53</v>
      </c>
      <c r="B17" s="499">
        <v>273.93579669021534</v>
      </c>
      <c r="C17" s="495">
        <v>5.4822394149302164E-2</v>
      </c>
      <c r="D17" s="499">
        <v>315.76022773581491</v>
      </c>
      <c r="E17" s="495">
        <v>6.3192659998292863E-2</v>
      </c>
      <c r="F17" s="499">
        <v>120.9766685142756</v>
      </c>
      <c r="G17" s="495">
        <v>2.5765642341206669E-2</v>
      </c>
      <c r="H17" s="495">
        <v>1.6100919426339986</v>
      </c>
      <c r="I17" s="495">
        <v>1.5046460234507206</v>
      </c>
    </row>
    <row r="18" spans="1:11" ht="20.149999999999999" customHeight="1">
      <c r="A18" s="353" t="s">
        <v>21</v>
      </c>
      <c r="B18" s="498">
        <v>-47.653573844900698</v>
      </c>
      <c r="C18" s="494">
        <v>9.5368441785006666E-3</v>
      </c>
      <c r="D18" s="498">
        <v>-56.256317411922296</v>
      </c>
      <c r="E18" s="494">
        <v>1.1258499414124998E-2</v>
      </c>
      <c r="F18" s="498">
        <v>-34.501253342912804</v>
      </c>
      <c r="G18" s="494">
        <v>7.3480859150287636E-3</v>
      </c>
      <c r="H18" s="494">
        <v>0.63055865979078662</v>
      </c>
      <c r="I18" s="494">
        <v>0.5503036118869451</v>
      </c>
    </row>
    <row r="19" spans="1:11" ht="20.149999999999999" customHeight="1">
      <c r="A19" s="352" t="s">
        <v>210</v>
      </c>
      <c r="B19" s="499">
        <v>226.28222284531464</v>
      </c>
      <c r="C19" s="495">
        <v>4.5285549970801489E-2</v>
      </c>
      <c r="D19" s="499">
        <v>259.50391032389263</v>
      </c>
      <c r="E19" s="495">
        <v>5.1934160584167867E-2</v>
      </c>
      <c r="F19" s="499">
        <v>86.475415171362798</v>
      </c>
      <c r="G19" s="495">
        <v>1.8417556426177904E-2</v>
      </c>
      <c r="H19" s="495">
        <v>2.0008981143328461</v>
      </c>
      <c r="I19" s="495">
        <v>1.8903614565165703</v>
      </c>
    </row>
    <row r="20" spans="1:11" ht="20.149999999999999" customHeight="1">
      <c r="A20" s="353" t="s">
        <v>213</v>
      </c>
      <c r="B20" s="498">
        <v>21.093992357616102</v>
      </c>
      <c r="C20" s="494">
        <v>4.2215116723841577E-3</v>
      </c>
      <c r="D20" s="498">
        <v>22.7119489900413</v>
      </c>
      <c r="E20" s="494">
        <v>4.5453111074744163E-3</v>
      </c>
      <c r="F20" s="498">
        <v>17.8145143762694</v>
      </c>
      <c r="G20" s="494">
        <v>3.7941399076225854E-3</v>
      </c>
      <c r="H20" s="494">
        <v>0.27491260835578779</v>
      </c>
      <c r="I20" s="494">
        <v>0.21066382861598454</v>
      </c>
      <c r="K20" s="332"/>
    </row>
    <row r="21" spans="1:11" ht="20.149999999999999" customHeight="1">
      <c r="A21" s="352" t="s">
        <v>214</v>
      </c>
      <c r="B21" s="499">
        <v>205.18823048769855</v>
      </c>
      <c r="C21" s="495">
        <v>4.1064038298417337E-2</v>
      </c>
      <c r="D21" s="499">
        <v>236.79196133385133</v>
      </c>
      <c r="E21" s="495">
        <v>4.7388849476693452E-2</v>
      </c>
      <c r="F21" s="499">
        <v>68.660900795093397</v>
      </c>
      <c r="G21" s="495">
        <v>1.4623416518555319E-2</v>
      </c>
      <c r="H21" s="495">
        <v>2.4487162066299719</v>
      </c>
      <c r="I21" s="495">
        <v>2.3340369014661979</v>
      </c>
      <c r="K21" s="332"/>
    </row>
    <row r="22" spans="1:11" ht="8.5" customHeight="1">
      <c r="B22" s="333"/>
      <c r="C22" s="358"/>
      <c r="D22" s="358"/>
      <c r="E22" s="358"/>
      <c r="F22" s="333"/>
      <c r="G22" s="358"/>
      <c r="H22" s="333"/>
      <c r="I22" s="333"/>
      <c r="J22" s="335"/>
    </row>
    <row r="23" spans="1:11">
      <c r="A23" s="437" t="s">
        <v>233</v>
      </c>
      <c r="B23" s="333"/>
      <c r="C23" s="358"/>
      <c r="D23" s="358"/>
      <c r="E23" s="358"/>
      <c r="F23" s="333"/>
      <c r="G23" s="358"/>
      <c r="H23" s="333"/>
      <c r="I23" s="333"/>
      <c r="J23" s="335"/>
    </row>
    <row r="24" spans="1:11" ht="17.25" customHeight="1">
      <c r="A24" s="535" t="s">
        <v>333</v>
      </c>
    </row>
    <row r="25" spans="1:11">
      <c r="A25" s="437"/>
    </row>
    <row r="26" spans="1:11" hidden="1"/>
    <row r="27" spans="1:11" hidden="1"/>
    <row r="28" spans="1:11" hidden="1"/>
  </sheetData>
  <mergeCells count="9">
    <mergeCell ref="A1:B1"/>
    <mergeCell ref="H2:I2"/>
    <mergeCell ref="C2:C3"/>
    <mergeCell ref="G2:G3"/>
    <mergeCell ref="A2:A3"/>
    <mergeCell ref="B2:B3"/>
    <mergeCell ref="F2:F3"/>
    <mergeCell ref="D2:D3"/>
    <mergeCell ref="E2:E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8"/>
  <sheetViews>
    <sheetView showGridLines="0" tabSelected="1" zoomScale="80" zoomScaleNormal="80" workbookViewId="0">
      <selection activeCell="L4" sqref="L4"/>
    </sheetView>
  </sheetViews>
  <sheetFormatPr defaultColWidth="0" defaultRowHeight="12.5" zeroHeight="1"/>
  <cols>
    <col min="1" max="1" width="24" style="330" customWidth="1"/>
    <col min="2" max="3" width="12.7265625" style="330" customWidth="1"/>
    <col min="4" max="4" width="2.26953125" style="330" customWidth="1"/>
    <col min="5" max="5" width="8.54296875" style="330" customWidth="1"/>
    <col min="6" max="6" width="8.26953125" style="330" customWidth="1"/>
    <col min="7" max="7" width="8.81640625" style="330" customWidth="1"/>
    <col min="8" max="12" width="12.7265625" style="330" customWidth="1"/>
    <col min="13" max="13" width="0" hidden="1" customWidth="1"/>
    <col min="14" max="16384" width="8.81640625" hidden="1"/>
  </cols>
  <sheetData>
    <row r="1" spans="1:12" ht="15.5">
      <c r="A1" s="541" t="s">
        <v>265</v>
      </c>
      <c r="B1" s="541"/>
    </row>
    <row r="2" spans="1:12" ht="16" thickBot="1">
      <c r="A2" s="402"/>
      <c r="B2" s="403"/>
      <c r="C2" s="403"/>
      <c r="D2" s="403"/>
      <c r="E2" s="404"/>
      <c r="F2" s="549" t="s">
        <v>226</v>
      </c>
      <c r="G2" s="549"/>
      <c r="H2" s="549"/>
      <c r="I2" s="549"/>
      <c r="J2" s="405"/>
      <c r="K2" s="405"/>
      <c r="L2" s="405"/>
    </row>
    <row r="3" spans="1:12" ht="16" thickBot="1">
      <c r="A3" s="406" t="s">
        <v>211</v>
      </c>
      <c r="B3" s="407" t="s">
        <v>309</v>
      </c>
      <c r="C3" s="407" t="s">
        <v>311</v>
      </c>
      <c r="D3" s="407"/>
      <c r="E3" s="408" t="s">
        <v>227</v>
      </c>
      <c r="F3" s="550" t="s">
        <v>268</v>
      </c>
      <c r="G3" s="551"/>
      <c r="H3" s="409" t="s">
        <v>228</v>
      </c>
      <c r="I3" s="502" t="s">
        <v>229</v>
      </c>
      <c r="J3" s="501" t="s">
        <v>269</v>
      </c>
      <c r="K3" s="409" t="s">
        <v>270</v>
      </c>
      <c r="L3" s="409" t="s">
        <v>341</v>
      </c>
    </row>
    <row r="4" spans="1:12" ht="14">
      <c r="A4" s="404"/>
      <c r="B4" s="404"/>
      <c r="C4" s="404"/>
      <c r="D4" s="404"/>
      <c r="E4" s="410"/>
      <c r="F4" s="411"/>
      <c r="G4" s="410"/>
      <c r="H4" s="404"/>
      <c r="I4" s="410"/>
      <c r="J4" s="411"/>
      <c r="K4" s="404"/>
      <c r="L4" s="404"/>
    </row>
    <row r="5" spans="1:12" ht="15.5">
      <c r="A5" s="412" t="s">
        <v>45</v>
      </c>
      <c r="B5" s="417">
        <v>2635.5745630607712</v>
      </c>
      <c r="C5" s="417">
        <v>2389.1004859864502</v>
      </c>
      <c r="D5" s="417"/>
      <c r="E5" s="418">
        <v>124.97560728607007</v>
      </c>
      <c r="F5" s="423">
        <v>87.48966516115172</v>
      </c>
      <c r="G5" s="438">
        <v>3.9124720541730031E-2</v>
      </c>
      <c r="H5" s="423">
        <v>266.43276919892344</v>
      </c>
      <c r="I5" s="418">
        <v>-269.18583001683305</v>
      </c>
      <c r="J5" s="426">
        <v>45.578580372443675</v>
      </c>
      <c r="K5" s="426">
        <v>-59.652718293860396</v>
      </c>
      <c r="L5" s="426">
        <v>50.936003366425446</v>
      </c>
    </row>
    <row r="6" spans="1:12" ht="15.5">
      <c r="A6" s="412"/>
      <c r="B6" s="419"/>
      <c r="C6" s="419"/>
      <c r="D6" s="419"/>
      <c r="E6" s="420"/>
      <c r="F6" s="424"/>
      <c r="G6" s="438"/>
      <c r="H6" s="424"/>
      <c r="I6" s="420"/>
      <c r="J6" s="427"/>
      <c r="K6" s="427"/>
      <c r="L6" s="427"/>
    </row>
    <row r="7" spans="1:12" ht="15.5">
      <c r="A7" s="412" t="s">
        <v>46</v>
      </c>
      <c r="B7" s="417">
        <v>647.13129267530098</v>
      </c>
      <c r="C7" s="417">
        <v>584.61903473327595</v>
      </c>
      <c r="D7" s="417"/>
      <c r="E7" s="418">
        <v>1.8280888564202087</v>
      </c>
      <c r="F7" s="423">
        <v>22.628222435874715</v>
      </c>
      <c r="G7" s="438">
        <v>4.0569889523929564E-2</v>
      </c>
      <c r="H7" s="423">
        <v>66.746226123704986</v>
      </c>
      <c r="I7" s="418">
        <v>-28.688088467656144</v>
      </c>
      <c r="J7" s="426">
        <v>0</v>
      </c>
      <c r="K7" s="426">
        <v>0</v>
      </c>
      <c r="L7" s="426">
        <v>0</v>
      </c>
    </row>
    <row r="8" spans="1:12" ht="15.5">
      <c r="A8" s="412"/>
      <c r="B8" s="419"/>
      <c r="C8" s="419"/>
      <c r="D8" s="419"/>
      <c r="E8" s="420"/>
      <c r="F8" s="424"/>
      <c r="G8" s="438"/>
      <c r="H8" s="424"/>
      <c r="I8" s="420"/>
      <c r="J8" s="427"/>
      <c r="K8" s="427"/>
      <c r="L8" s="427"/>
    </row>
    <row r="9" spans="1:12" ht="15.5">
      <c r="A9" s="412" t="s">
        <v>63</v>
      </c>
      <c r="B9" s="417">
        <v>1714.1009040177742</v>
      </c>
      <c r="C9" s="417">
        <v>1721.6014429556071</v>
      </c>
      <c r="D9" s="417"/>
      <c r="E9" s="418">
        <v>5.7796311709929569</v>
      </c>
      <c r="F9" s="423">
        <v>26.058279409754288</v>
      </c>
      <c r="G9" s="438">
        <v>1.5894085049874447E-2</v>
      </c>
      <c r="H9" s="423">
        <v>41.292564847670974</v>
      </c>
      <c r="I9" s="418">
        <v>-83.309316226421117</v>
      </c>
      <c r="J9" s="426">
        <v>7.0954112448759092</v>
      </c>
      <c r="K9" s="426">
        <v>-4.4763526607230588</v>
      </c>
      <c r="L9" s="426">
        <v>0</v>
      </c>
    </row>
    <row r="10" spans="1:12" ht="14">
      <c r="A10" s="413" t="s">
        <v>43</v>
      </c>
      <c r="B10" s="417">
        <v>1021.7381610600002</v>
      </c>
      <c r="C10" s="417">
        <v>1023.56827036</v>
      </c>
      <c r="D10" s="417"/>
      <c r="E10" s="418">
        <v>0</v>
      </c>
      <c r="F10" s="423">
        <v>12.137129080000033</v>
      </c>
      <c r="G10" s="438">
        <v>1.2231584569714096E-2</v>
      </c>
      <c r="H10" s="423">
        <v>17.223293080000001</v>
      </c>
      <c r="I10" s="418">
        <v>-31.290531460000011</v>
      </c>
      <c r="J10" s="426">
        <v>0</v>
      </c>
      <c r="K10" s="426">
        <v>0</v>
      </c>
      <c r="L10" s="426"/>
    </row>
    <row r="11" spans="1:12" ht="14">
      <c r="A11" s="413" t="s">
        <v>44</v>
      </c>
      <c r="B11" s="417">
        <v>692.362742957774</v>
      </c>
      <c r="C11" s="417">
        <v>698.03317259560708</v>
      </c>
      <c r="D11" s="417"/>
      <c r="E11" s="418">
        <v>5.7796311709929569</v>
      </c>
      <c r="F11" s="423">
        <v>13.921150329754255</v>
      </c>
      <c r="G11" s="438">
        <v>2.1509224877141755E-2</v>
      </c>
      <c r="H11" s="423">
        <v>24.069271767670973</v>
      </c>
      <c r="I11" s="418">
        <v>-52.018784766421113</v>
      </c>
      <c r="J11" s="426">
        <v>7.0954112448759092</v>
      </c>
      <c r="K11" s="426">
        <v>-4.4763526607230588</v>
      </c>
      <c r="L11" s="426">
        <v>0</v>
      </c>
    </row>
    <row r="12" spans="1:12" ht="15.5">
      <c r="A12" s="414"/>
      <c r="B12" s="419"/>
      <c r="C12" s="419"/>
      <c r="D12" s="419"/>
      <c r="E12" s="420"/>
      <c r="F12" s="424"/>
      <c r="G12" s="438"/>
      <c r="H12" s="424"/>
      <c r="I12" s="420"/>
      <c r="J12" s="427"/>
      <c r="K12" s="427"/>
      <c r="L12" s="427"/>
    </row>
    <row r="13" spans="1:12" ht="16" thickBot="1">
      <c r="A13" s="412" t="s">
        <v>172</v>
      </c>
      <c r="B13" s="421">
        <v>4996.8497074841471</v>
      </c>
      <c r="C13" s="421">
        <v>4695.3209636753336</v>
      </c>
      <c r="D13" s="421"/>
      <c r="E13" s="422">
        <v>132.58332731348324</v>
      </c>
      <c r="F13" s="425">
        <v>136.17616700678073</v>
      </c>
      <c r="G13" s="439">
        <v>3.0715772840831941E-2</v>
      </c>
      <c r="H13" s="425">
        <v>374.47156017029943</v>
      </c>
      <c r="I13" s="428">
        <v>-381.18323471091031</v>
      </c>
      <c r="J13" s="429">
        <v>52.673991617319587</v>
      </c>
      <c r="K13" s="430">
        <v>-64.129070954583455</v>
      </c>
      <c r="L13" s="430">
        <v>50.936003366425446</v>
      </c>
    </row>
    <row r="14" spans="1:12" ht="7.9" customHeight="1">
      <c r="G14" s="415"/>
      <c r="H14" s="415"/>
      <c r="I14" s="415"/>
      <c r="J14" s="415"/>
      <c r="K14" s="415"/>
      <c r="L14" s="415"/>
    </row>
    <row r="15" spans="1:12">
      <c r="A15" s="435" t="s">
        <v>235</v>
      </c>
    </row>
    <row r="16" spans="1:12">
      <c r="A16" s="435" t="s">
        <v>296</v>
      </c>
    </row>
    <row r="17" spans="1:1">
      <c r="A17" s="435" t="s">
        <v>297</v>
      </c>
    </row>
    <row r="18" spans="1:1" hidden="1"/>
  </sheetData>
  <mergeCells count="3">
    <mergeCell ref="F2:I2"/>
    <mergeCell ref="F3:G3"/>
    <mergeCell ref="A1:B1"/>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dimension ref="A1:K27"/>
  <sheetViews>
    <sheetView showGridLines="0" zoomScale="80" zoomScaleNormal="80" workbookViewId="0">
      <selection activeCell="G2" sqref="G2:G3"/>
    </sheetView>
  </sheetViews>
  <sheetFormatPr defaultColWidth="0" defaultRowHeight="15.5" zeroHeight="1"/>
  <cols>
    <col min="1" max="1" width="23.54296875" style="331" customWidth="1"/>
    <col min="2" max="2" width="13.7265625" style="341" customWidth="1"/>
    <col min="3" max="3" width="9.26953125" style="342" customWidth="1"/>
    <col min="4" max="4" width="21" style="341" customWidth="1"/>
    <col min="5" max="5" width="8.7265625" style="342" customWidth="1"/>
    <col min="6" max="6" width="12.1796875" style="341" customWidth="1"/>
    <col min="7" max="7" width="8.7265625" style="342" customWidth="1"/>
    <col min="8" max="8" width="12.54296875" style="341" customWidth="1"/>
    <col min="9" max="9" width="14" style="341" customWidth="1"/>
    <col min="10" max="10" width="2.453125" style="331" hidden="1" customWidth="1"/>
    <col min="11" max="11" width="0" style="331" hidden="1" customWidth="1"/>
    <col min="12" max="16384" width="9.1796875" style="331" hidden="1"/>
  </cols>
  <sheetData>
    <row r="1" spans="1:11">
      <c r="A1" s="541" t="s">
        <v>266</v>
      </c>
      <c r="B1" s="541"/>
    </row>
    <row r="2" spans="1:11" ht="15.75" customHeight="1">
      <c r="A2" s="536" t="s">
        <v>211</v>
      </c>
      <c r="B2" s="538" t="s">
        <v>309</v>
      </c>
      <c r="C2" s="547" t="s">
        <v>173</v>
      </c>
      <c r="D2" s="538" t="s">
        <v>314</v>
      </c>
      <c r="E2" s="547" t="s">
        <v>173</v>
      </c>
      <c r="F2" s="538" t="s">
        <v>311</v>
      </c>
      <c r="G2" s="547" t="s">
        <v>173</v>
      </c>
      <c r="H2" s="540" t="s">
        <v>47</v>
      </c>
      <c r="I2" s="540"/>
    </row>
    <row r="3" spans="1:11" ht="21.65" customHeight="1" thickBot="1">
      <c r="A3" s="537"/>
      <c r="B3" s="539"/>
      <c r="C3" s="548"/>
      <c r="D3" s="539"/>
      <c r="E3" s="548"/>
      <c r="F3" s="539"/>
      <c r="G3" s="548"/>
      <c r="H3" s="357" t="s">
        <v>218</v>
      </c>
      <c r="I3" s="357" t="s">
        <v>212</v>
      </c>
      <c r="J3" s="356"/>
    </row>
    <row r="4" spans="1:11" ht="20.149999999999999" customHeight="1">
      <c r="A4" s="322" t="s">
        <v>45</v>
      </c>
      <c r="B4" s="434">
        <v>2635.60215291648</v>
      </c>
      <c r="C4" s="431"/>
      <c r="D4" s="434">
        <v>2635.60215291648</v>
      </c>
      <c r="E4" s="431"/>
      <c r="F4" s="434">
        <v>2389.1004859864502</v>
      </c>
      <c r="G4" s="431"/>
      <c r="H4" s="433">
        <v>0.10317760528530062</v>
      </c>
      <c r="I4" s="433">
        <v>4.8338258324461369E-2</v>
      </c>
      <c r="J4" s="344"/>
      <c r="K4" s="332"/>
    </row>
    <row r="5" spans="1:11" ht="20.149999999999999" customHeight="1">
      <c r="A5" s="322" t="s">
        <v>46</v>
      </c>
      <c r="B5" s="417">
        <v>647.13129267530098</v>
      </c>
      <c r="C5" s="416"/>
      <c r="D5" s="417">
        <v>647.13129267530098</v>
      </c>
      <c r="E5" s="416"/>
      <c r="F5" s="417">
        <v>584.61903473327595</v>
      </c>
      <c r="G5" s="416"/>
      <c r="H5" s="401">
        <v>0.10692819464994896</v>
      </c>
      <c r="I5" s="401">
        <v>0.1034816250813575</v>
      </c>
      <c r="J5" s="344"/>
      <c r="K5" s="332"/>
    </row>
    <row r="6" spans="1:11" ht="20.149999999999999" customHeight="1">
      <c r="A6" s="322" t="s">
        <v>63</v>
      </c>
      <c r="B6" s="417">
        <v>1714.053012587774</v>
      </c>
      <c r="C6" s="416"/>
      <c r="D6" s="417">
        <v>1714.053012587774</v>
      </c>
      <c r="E6" s="416"/>
      <c r="F6" s="417">
        <v>1721.551294275607</v>
      </c>
      <c r="G6" s="416"/>
      <c r="H6" s="401">
        <v>-4.3555377715237542E-3</v>
      </c>
      <c r="I6" s="401">
        <v>-7.6869537059859327E-3</v>
      </c>
      <c r="J6" s="344"/>
      <c r="K6" s="332"/>
    </row>
    <row r="7" spans="1:11" ht="20.149999999999999" customHeight="1" thickBot="1">
      <c r="A7" s="345" t="s">
        <v>172</v>
      </c>
      <c r="B7" s="421">
        <v>4996.7864581795548</v>
      </c>
      <c r="C7" s="432"/>
      <c r="D7" s="421">
        <v>4996.7864581795548</v>
      </c>
      <c r="E7" s="432"/>
      <c r="F7" s="421">
        <v>4695.2708149953332</v>
      </c>
      <c r="G7" s="432"/>
      <c r="H7" s="387">
        <v>6.421688014699134E-2</v>
      </c>
      <c r="I7" s="387">
        <v>3.4991633636879849E-2</v>
      </c>
      <c r="J7" s="344"/>
      <c r="K7" s="332"/>
    </row>
    <row r="8" spans="1:11" ht="20.149999999999999" customHeight="1">
      <c r="A8" s="508"/>
      <c r="B8" s="421"/>
      <c r="C8" s="432"/>
      <c r="D8" s="421"/>
      <c r="E8" s="432"/>
      <c r="F8" s="421"/>
      <c r="G8" s="432"/>
      <c r="H8" s="387"/>
      <c r="I8" s="387"/>
      <c r="J8" s="344"/>
      <c r="K8" s="332"/>
    </row>
    <row r="9" spans="1:11" ht="20.149999999999999" customHeight="1">
      <c r="A9" s="322" t="s">
        <v>45</v>
      </c>
      <c r="B9" s="417">
        <v>470.63798032264441</v>
      </c>
      <c r="C9" s="401">
        <v>0.17856943234086003</v>
      </c>
      <c r="D9" s="417">
        <v>292.8610382868153</v>
      </c>
      <c r="E9" s="401">
        <v>0.11111731638356111</v>
      </c>
      <c r="F9" s="417">
        <v>265.86514127239809</v>
      </c>
      <c r="G9" s="401">
        <v>0.1112825278098855</v>
      </c>
      <c r="H9" s="401">
        <v>0.10153981407723545</v>
      </c>
      <c r="I9" s="401">
        <v>4.6267089423332575E-2</v>
      </c>
      <c r="J9" s="344"/>
      <c r="K9" s="332"/>
    </row>
    <row r="10" spans="1:11" ht="20.149999999999999" customHeight="1">
      <c r="A10" s="322" t="s">
        <v>46</v>
      </c>
      <c r="B10" s="417">
        <v>109.79659577435386</v>
      </c>
      <c r="C10" s="401">
        <v>0.16966664572878948</v>
      </c>
      <c r="D10" s="417">
        <v>61.687955810084077</v>
      </c>
      <c r="E10" s="401">
        <v>9.5325255490366301E-2</v>
      </c>
      <c r="F10" s="417">
        <v>60.443644013547278</v>
      </c>
      <c r="G10" s="401">
        <v>0.10338979818049171</v>
      </c>
      <c r="H10" s="401">
        <v>2.058631336419614E-2</v>
      </c>
      <c r="I10" s="401">
        <v>3.0568737361596154E-2</v>
      </c>
      <c r="J10" s="344"/>
      <c r="K10" s="332"/>
    </row>
    <row r="11" spans="1:11" ht="20.149999999999999" customHeight="1">
      <c r="A11" s="322" t="s">
        <v>63</v>
      </c>
      <c r="B11" s="417">
        <v>294.11266688367647</v>
      </c>
      <c r="C11" s="401">
        <v>0.17158901429754667</v>
      </c>
      <c r="D11" s="417">
        <v>134.32142742790046</v>
      </c>
      <c r="E11" s="401">
        <v>7.8364803446254017E-2</v>
      </c>
      <c r="F11" s="417">
        <v>113.76440145892337</v>
      </c>
      <c r="G11" s="401">
        <v>6.60824930614647E-2</v>
      </c>
      <c r="H11" s="401">
        <v>0.18069822989750928</v>
      </c>
      <c r="I11" s="401">
        <v>0.17382297210901965</v>
      </c>
      <c r="J11" s="344"/>
      <c r="K11" s="332"/>
    </row>
    <row r="12" spans="1:11" ht="20.149999999999999" customHeight="1">
      <c r="A12" s="322" t="s">
        <v>150</v>
      </c>
      <c r="B12" s="417">
        <v>-25.074316631088493</v>
      </c>
      <c r="C12" s="401"/>
      <c r="D12" s="417">
        <v>-25.962249101088496</v>
      </c>
      <c r="E12" s="401"/>
      <c r="F12" s="417">
        <v>-23.363079949944389</v>
      </c>
      <c r="G12" s="401"/>
      <c r="H12" s="401">
        <v>0.11125113455558311</v>
      </c>
      <c r="I12" s="401">
        <v>8.342705342218526E-2</v>
      </c>
      <c r="J12" s="344"/>
      <c r="K12" s="332"/>
    </row>
    <row r="13" spans="1:11" ht="20.149999999999999" customHeight="1">
      <c r="A13" s="352" t="s">
        <v>273</v>
      </c>
      <c r="B13" s="421">
        <v>849.47292634958626</v>
      </c>
      <c r="C13" s="387">
        <v>0.17000384816506026</v>
      </c>
      <c r="D13" s="421">
        <v>462.90817242371133</v>
      </c>
      <c r="E13" s="387">
        <v>9.2641175743251494E-2</v>
      </c>
      <c r="F13" s="421">
        <v>416.71010679492434</v>
      </c>
      <c r="G13" s="387">
        <v>8.8751026983166365E-2</v>
      </c>
      <c r="H13" s="387">
        <v>0.11086379925870737</v>
      </c>
      <c r="I13" s="387">
        <v>7.59395604437334E-2</v>
      </c>
      <c r="J13" s="344"/>
      <c r="K13" s="332"/>
    </row>
    <row r="14" spans="1:11" ht="20.149999999999999" customHeight="1">
      <c r="A14" s="508"/>
      <c r="B14" s="421"/>
      <c r="C14" s="432"/>
      <c r="D14" s="421"/>
      <c r="E14" s="432"/>
      <c r="F14" s="421"/>
      <c r="G14" s="432"/>
      <c r="H14" s="387"/>
      <c r="I14" s="387"/>
      <c r="J14" s="344"/>
      <c r="K14" s="332"/>
    </row>
    <row r="15" spans="1:11" ht="20.149999999999999" customHeight="1">
      <c r="A15" s="322" t="s">
        <v>45</v>
      </c>
      <c r="B15" s="417">
        <v>170.200968923511</v>
      </c>
      <c r="C15" s="401">
        <v>6.4577640724405846E-2</v>
      </c>
      <c r="D15" s="417">
        <v>149.56252482794443</v>
      </c>
      <c r="E15" s="401">
        <v>5.6747003587944003E-2</v>
      </c>
      <c r="F15" s="417">
        <v>147.88129558376602</v>
      </c>
      <c r="G15" s="401">
        <v>6.1898315475293376E-2</v>
      </c>
      <c r="H15" s="401">
        <v>1.1368775459680069E-2</v>
      </c>
      <c r="I15" s="401">
        <v>-3.9349370381154714E-2</v>
      </c>
      <c r="J15" s="344"/>
      <c r="K15" s="332"/>
    </row>
    <row r="16" spans="1:11" ht="20.149999999999999" customHeight="1">
      <c r="A16" s="322" t="s">
        <v>46</v>
      </c>
      <c r="B16" s="417">
        <v>31.373247650845418</v>
      </c>
      <c r="C16" s="401">
        <v>4.8480498479907368E-2</v>
      </c>
      <c r="D16" s="417">
        <v>27.331420451790216</v>
      </c>
      <c r="E16" s="401">
        <v>4.2234737774462398E-2</v>
      </c>
      <c r="F16" s="417">
        <v>25.016379847586176</v>
      </c>
      <c r="G16" s="401">
        <v>4.2790908884791173E-2</v>
      </c>
      <c r="H16" s="401">
        <v>9.2540991874466405E-2</v>
      </c>
      <c r="I16" s="401">
        <v>0.13443929812395439</v>
      </c>
      <c r="J16" s="344"/>
      <c r="K16" s="332"/>
    </row>
    <row r="17" spans="1:11" ht="20.149999999999999" customHeight="1">
      <c r="A17" s="322" t="s">
        <v>63</v>
      </c>
      <c r="B17" s="417">
        <v>53.572221063242161</v>
      </c>
      <c r="C17" s="401">
        <v>3.125470488358003E-2</v>
      </c>
      <c r="D17" s="417">
        <v>48.354732533927063</v>
      </c>
      <c r="E17" s="401">
        <v>2.8210756714533585E-2</v>
      </c>
      <c r="F17" s="417">
        <v>32.185204466707162</v>
      </c>
      <c r="G17" s="401">
        <v>1.8695466451523902E-2</v>
      </c>
      <c r="H17" s="401">
        <v>0.50239009927514644</v>
      </c>
      <c r="I17" s="401">
        <v>0.48275397262290576</v>
      </c>
      <c r="J17" s="344"/>
      <c r="K17" s="332"/>
    </row>
    <row r="18" spans="1:11" ht="20.149999999999999" customHeight="1">
      <c r="A18" s="322" t="s">
        <v>150</v>
      </c>
      <c r="B18" s="417">
        <v>-26.911358021088493</v>
      </c>
      <c r="C18" s="401"/>
      <c r="D18" s="417">
        <v>-27.279026381088496</v>
      </c>
      <c r="E18" s="401"/>
      <c r="F18" s="417">
        <v>-25.259320509944388</v>
      </c>
      <c r="G18" s="401"/>
      <c r="H18" s="401">
        <v>-7.995883619866051E-2</v>
      </c>
      <c r="I18" s="401">
        <v>-5.4901128225629536E-2</v>
      </c>
      <c r="J18" s="344"/>
      <c r="K18" s="332"/>
    </row>
    <row r="19" spans="1:11" ht="20.149999999999999" customHeight="1">
      <c r="A19" s="323" t="s">
        <v>313</v>
      </c>
      <c r="B19" s="421">
        <v>228.23507961651009</v>
      </c>
      <c r="C19" s="387">
        <v>4.5676372509955411E-2</v>
      </c>
      <c r="D19" s="421">
        <v>197.96965143257322</v>
      </c>
      <c r="E19" s="387">
        <v>3.9619394002420136E-2</v>
      </c>
      <c r="F19" s="421">
        <v>179.82355938811494</v>
      </c>
      <c r="G19" s="387">
        <v>3.8298868472892052E-2</v>
      </c>
      <c r="H19" s="387">
        <v>0.10091053756362034</v>
      </c>
      <c r="I19" s="387">
        <v>6.1309734084705747E-2</v>
      </c>
      <c r="J19" s="344"/>
      <c r="K19" s="332"/>
    </row>
    <row r="20" spans="1:11" ht="7.9" customHeight="1">
      <c r="A20" s="323"/>
      <c r="B20" s="324"/>
      <c r="C20" s="325"/>
      <c r="D20" s="324"/>
      <c r="E20" s="325"/>
      <c r="F20" s="324"/>
      <c r="G20" s="325"/>
      <c r="H20" s="325"/>
      <c r="I20" s="325"/>
      <c r="J20" s="344"/>
      <c r="K20" s="332"/>
    </row>
    <row r="21" spans="1:11">
      <c r="A21" s="435" t="s">
        <v>236</v>
      </c>
      <c r="B21" s="336"/>
      <c r="C21" s="336"/>
      <c r="D21" s="337"/>
      <c r="E21" s="334"/>
      <c r="F21" s="337"/>
      <c r="G21" s="334"/>
      <c r="H21" s="333"/>
      <c r="I21" s="333"/>
      <c r="J21" s="335"/>
    </row>
    <row r="22" spans="1:11" hidden="1">
      <c r="B22" s="336"/>
      <c r="C22" s="336"/>
      <c r="D22" s="336"/>
      <c r="E22" s="321"/>
      <c r="F22" s="336"/>
      <c r="G22" s="321"/>
      <c r="H22" s="333"/>
      <c r="I22" s="333"/>
      <c r="J22" s="335"/>
    </row>
    <row r="23" spans="1:11" hidden="1">
      <c r="B23" s="338"/>
      <c r="C23" s="339"/>
      <c r="D23" s="340"/>
      <c r="E23" s="334"/>
      <c r="F23" s="340"/>
      <c r="G23" s="334"/>
      <c r="H23" s="333"/>
      <c r="I23" s="333"/>
      <c r="J23" s="335"/>
    </row>
    <row r="24" spans="1:11" ht="15" hidden="1" customHeight="1"/>
    <row r="25" spans="1:11" ht="15.75" hidden="1" customHeight="1"/>
    <row r="26" spans="1:11"/>
    <row r="27" spans="1:11" hidden="1"/>
  </sheetData>
  <mergeCells count="9">
    <mergeCell ref="A1:B1"/>
    <mergeCell ref="H2:I2"/>
    <mergeCell ref="A2:A3"/>
    <mergeCell ref="B2:B3"/>
    <mergeCell ref="C2:C3"/>
    <mergeCell ref="F2:F3"/>
    <mergeCell ref="G2:G3"/>
    <mergeCell ref="D2:D3"/>
    <mergeCell ref="E2:E3"/>
  </mergeCells>
  <conditionalFormatting sqref="G22">
    <cfRule type="cellIs" dxfId="5" priority="2" stopIfTrue="1" operator="notBetween">
      <formula>-0.025</formula>
      <formula>0.25</formula>
    </cfRule>
  </conditionalFormatting>
  <conditionalFormatting sqref="E22">
    <cfRule type="cellIs" dxfId="4" priority="1" stopIfTrue="1" operator="notBetween">
      <formula>-0.025</formula>
      <formula>0.25</formula>
    </cfRule>
  </conditionalFormatting>
  <pageMargins left="0.7" right="0.7" top="0.75" bottom="0.75" header="0.3" footer="0.3"/>
  <pageSetup paperSize="9" orientation="landscape" r:id="rId1"/>
  <ignoredErrors>
    <ignoredError sqref="F20:I20 B20:C20" unlockedFormula="1"/>
  </ignoredErrors>
  <drawing r:id="rId2"/>
</worksheet>
</file>

<file path=xl/worksheets/sheet7.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B19" sqref="B19"/>
    </sheetView>
  </sheetViews>
  <sheetFormatPr defaultColWidth="9.1796875" defaultRowHeight="15.5" outlineLevelRow="1" outlineLevelCol="1"/>
  <cols>
    <col min="1" max="1" width="52" style="35" hidden="1" customWidth="1" outlineLevel="1"/>
    <col min="2" max="2" width="40" style="35" customWidth="1" collapsed="1"/>
    <col min="3" max="3" width="15.26953125" style="15" customWidth="1"/>
    <col min="4" max="4" width="10.1796875" style="16" customWidth="1"/>
    <col min="5" max="5" width="15.7265625" style="15" customWidth="1" outlineLevel="1"/>
    <col min="6" max="6" width="10.1796875" style="16" customWidth="1" outlineLevel="1"/>
    <col min="7" max="8" width="11.1796875" style="15" customWidth="1" outlineLevel="1"/>
    <col min="9" max="10" width="15.81640625" style="35" customWidth="1"/>
    <col min="11" max="16384" width="9.1796875" style="35"/>
  </cols>
  <sheetData>
    <row r="1" spans="1:11">
      <c r="B1" s="55"/>
      <c r="C1" s="5"/>
      <c r="D1" s="6"/>
      <c r="E1" s="5"/>
      <c r="F1" s="6"/>
      <c r="G1" s="5"/>
      <c r="H1" s="5"/>
    </row>
    <row r="2" spans="1:11">
      <c r="B2" s="56"/>
      <c r="C2" s="7"/>
      <c r="D2" s="8"/>
      <c r="E2" s="7"/>
      <c r="F2" s="8"/>
      <c r="G2" s="7"/>
      <c r="H2" s="7"/>
    </row>
    <row r="3" spans="1:11" ht="19.5">
      <c r="B3" s="555" t="s">
        <v>24</v>
      </c>
      <c r="C3" s="555"/>
      <c r="D3" s="555"/>
      <c r="E3" s="555"/>
      <c r="F3" s="555"/>
      <c r="G3" s="25"/>
      <c r="H3" s="25"/>
    </row>
    <row r="4" spans="1:11" ht="3.75" customHeight="1" thickBot="1">
      <c r="B4" s="26"/>
      <c r="C4" s="27"/>
      <c r="D4" s="28"/>
      <c r="E4" s="27"/>
      <c r="F4" s="28"/>
      <c r="G4" s="27"/>
      <c r="H4" s="27"/>
    </row>
    <row r="5" spans="1:11" ht="18" customHeight="1" thickBot="1">
      <c r="B5" s="556" t="s">
        <v>0</v>
      </c>
      <c r="C5" s="558" t="e">
        <f>+#REF!</f>
        <v>#REF!</v>
      </c>
      <c r="D5" s="560" t="s">
        <v>23</v>
      </c>
      <c r="E5" s="558" t="e">
        <f>+#REF!</f>
        <v>#REF!</v>
      </c>
      <c r="F5" s="560" t="s">
        <v>23</v>
      </c>
      <c r="G5" s="552" t="s">
        <v>3</v>
      </c>
      <c r="H5" s="553"/>
      <c r="J5" s="554" t="s">
        <v>33</v>
      </c>
    </row>
    <row r="6" spans="1:11" ht="28.5" thickBot="1">
      <c r="B6" s="557"/>
      <c r="C6" s="559"/>
      <c r="D6" s="561"/>
      <c r="E6" s="559"/>
      <c r="F6" s="561"/>
      <c r="G6" s="68" t="s">
        <v>71</v>
      </c>
      <c r="H6" s="69" t="s">
        <v>27</v>
      </c>
      <c r="J6" s="554"/>
    </row>
    <row r="7" spans="1:11" ht="20.149999999999999" customHeight="1" thickBot="1">
      <c r="A7" s="135" t="s">
        <v>14</v>
      </c>
      <c r="B7" s="76" t="s">
        <v>14</v>
      </c>
      <c r="C7" s="39">
        <v>3281.5268893954803</v>
      </c>
      <c r="D7" s="24">
        <v>1</v>
      </c>
      <c r="E7" s="39">
        <v>3147.6562003136801</v>
      </c>
      <c r="F7" s="24">
        <v>1</v>
      </c>
      <c r="G7" s="24">
        <v>4.2530276676486789E-2</v>
      </c>
      <c r="H7" s="24">
        <v>4.9386690701180846E-2</v>
      </c>
      <c r="J7" s="57"/>
      <c r="K7" s="57"/>
    </row>
    <row r="8" spans="1:11" ht="20.149999999999999" hidden="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49999999999999" hidden="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49999999999999" hidden="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49999999999999" hidden="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49999999999999" hidden="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49999999999999" customHeight="1" collapsed="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49999999999999" hidden="1" customHeight="1" outlineLevel="1" thickBot="1">
      <c r="A16" s="138" t="s">
        <v>26</v>
      </c>
      <c r="B16" s="37" t="s">
        <v>26</v>
      </c>
      <c r="C16" s="42">
        <v>0</v>
      </c>
      <c r="D16" s="43">
        <v>0</v>
      </c>
      <c r="E16" s="42">
        <v>-4.7659999999999994E-5</v>
      </c>
      <c r="F16" s="45">
        <v>1.5141424910144389E-8</v>
      </c>
      <c r="G16" s="82">
        <v>-1</v>
      </c>
      <c r="H16" s="82">
        <v>-1</v>
      </c>
      <c r="J16" s="57"/>
      <c r="K16" s="57"/>
    </row>
    <row r="17" spans="1:256" ht="20.149999999999999"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49999999999999"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49999999999999" customHeight="1" thickBot="1">
      <c r="A19" s="135" t="s">
        <v>20</v>
      </c>
      <c r="B19" s="320" t="s">
        <v>20</v>
      </c>
      <c r="C19" s="39" t="e">
        <v>#N/A</v>
      </c>
      <c r="D19" s="24" t="e">
        <v>#N/A</v>
      </c>
      <c r="E19" s="39" t="e">
        <v>#N/A</v>
      </c>
      <c r="F19" s="24" t="e">
        <v>#N/A</v>
      </c>
      <c r="G19" s="79" t="e">
        <v>#N/A</v>
      </c>
      <c r="H19" s="79" t="e">
        <v>#N/A</v>
      </c>
      <c r="J19" s="57"/>
      <c r="K19" s="57"/>
      <c r="IV19" s="9" t="s">
        <v>5</v>
      </c>
    </row>
    <row r="20" spans="1:256" ht="20.149999999999999"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49999999999999"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49999999999999"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49999999999999"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49999999999999"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3" priority="2" stopIfTrue="1" operator="notBetween">
      <formula>-0.025</formula>
      <formula>0.25</formula>
    </cfRule>
  </conditionalFormatting>
  <conditionalFormatting sqref="D34:F34 D29:F29 C29:C34 E30:E33">
    <cfRule type="cellIs" dxfId="2"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H31" sqref="H31"/>
    </sheetView>
  </sheetViews>
  <sheetFormatPr defaultColWidth="9.1796875" defaultRowHeight="15.5" outlineLevelRow="1" outlineLevelCol="1"/>
  <cols>
    <col min="1" max="1" width="52" style="35" hidden="1" customWidth="1" outlineLevel="1"/>
    <col min="2" max="2" width="40" style="35" customWidth="1" collapsed="1"/>
    <col min="3" max="3" width="15.26953125" style="15" customWidth="1"/>
    <col min="4" max="4" width="10.1796875" style="16" customWidth="1"/>
    <col min="5" max="5" width="15.7265625" style="15" customWidth="1" outlineLevel="1"/>
    <col min="6" max="6" width="10.1796875" style="16" customWidth="1" outlineLevel="1"/>
    <col min="7" max="8" width="11.1796875" style="15" customWidth="1" outlineLevel="1"/>
    <col min="9" max="10" width="15.81640625" style="35" customWidth="1"/>
    <col min="11" max="16384" width="9.1796875" style="35"/>
  </cols>
  <sheetData>
    <row r="1" spans="1:11">
      <c r="B1" s="55"/>
      <c r="C1" s="5"/>
      <c r="D1" s="6"/>
      <c r="E1" s="5"/>
      <c r="F1" s="6"/>
      <c r="G1" s="5"/>
      <c r="H1" s="5"/>
    </row>
    <row r="2" spans="1:11">
      <c r="B2" s="56"/>
      <c r="C2" s="7"/>
      <c r="D2" s="8"/>
      <c r="E2" s="7"/>
      <c r="F2" s="8"/>
      <c r="G2" s="7"/>
      <c r="H2" s="7"/>
    </row>
    <row r="3" spans="1:11" ht="19.5">
      <c r="B3" s="555" t="s">
        <v>24</v>
      </c>
      <c r="C3" s="555"/>
      <c r="D3" s="555"/>
      <c r="E3" s="555"/>
      <c r="F3" s="555"/>
      <c r="G3" s="25"/>
      <c r="H3" s="25"/>
    </row>
    <row r="4" spans="1:11" ht="3.75" customHeight="1" thickBot="1">
      <c r="B4" s="26"/>
      <c r="C4" s="27"/>
      <c r="D4" s="28"/>
      <c r="E4" s="27"/>
      <c r="F4" s="28"/>
      <c r="G4" s="27"/>
      <c r="H4" s="27"/>
    </row>
    <row r="5" spans="1:11" ht="18" customHeight="1" thickBot="1">
      <c r="B5" s="556" t="s">
        <v>0</v>
      </c>
      <c r="C5" s="558" t="e">
        <f>+#REF!</f>
        <v>#REF!</v>
      </c>
      <c r="D5" s="560" t="s">
        <v>23</v>
      </c>
      <c r="E5" s="558" t="e">
        <f>+#REF!</f>
        <v>#REF!</v>
      </c>
      <c r="F5" s="560" t="s">
        <v>23</v>
      </c>
      <c r="G5" s="552" t="s">
        <v>3</v>
      </c>
      <c r="H5" s="553"/>
      <c r="J5" s="554" t="s">
        <v>33</v>
      </c>
    </row>
    <row r="6" spans="1:11" ht="28.5" thickBot="1">
      <c r="B6" s="557"/>
      <c r="C6" s="559"/>
      <c r="D6" s="561"/>
      <c r="E6" s="559"/>
      <c r="F6" s="561"/>
      <c r="G6" s="68" t="s">
        <v>71</v>
      </c>
      <c r="H6" s="69" t="s">
        <v>27</v>
      </c>
      <c r="J6" s="554"/>
    </row>
    <row r="7" spans="1:11" ht="20.149999999999999" customHeight="1">
      <c r="A7" s="135" t="s">
        <v>14</v>
      </c>
      <c r="B7" s="76" t="s">
        <v>14</v>
      </c>
      <c r="C7" s="39">
        <v>3281.5268893954803</v>
      </c>
      <c r="D7" s="24">
        <v>1</v>
      </c>
      <c r="E7" s="39">
        <v>3147.6562003136801</v>
      </c>
      <c r="F7" s="24">
        <v>1</v>
      </c>
      <c r="G7" s="24">
        <v>4.2530276676486789E-2</v>
      </c>
      <c r="H7" s="24">
        <v>4.9386690701180846E-2</v>
      </c>
      <c r="J7" s="57"/>
      <c r="K7" s="57"/>
    </row>
    <row r="8" spans="1:11" ht="20.149999999999999"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49999999999999"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49999999999999"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49999999999999"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49999999999999"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49999999999999" customHeight="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49999999999999" hidden="1" customHeight="1" outlineLevel="1" thickBot="1">
      <c r="A16" s="138" t="s">
        <v>26</v>
      </c>
      <c r="B16" s="37" t="s">
        <v>26</v>
      </c>
      <c r="C16" s="42">
        <v>0</v>
      </c>
      <c r="D16" s="43">
        <v>0</v>
      </c>
      <c r="E16" s="42">
        <v>-4.7659999999999994E-5</v>
      </c>
      <c r="F16" s="45">
        <v>1.5141424910144389E-8</v>
      </c>
      <c r="G16" s="82">
        <v>-1</v>
      </c>
      <c r="H16" s="82">
        <v>-1</v>
      </c>
      <c r="J16" s="57"/>
      <c r="K16" s="57"/>
    </row>
    <row r="17" spans="1:256" ht="20.149999999999999"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49999999999999"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49999999999999" customHeight="1" thickBot="1">
      <c r="A19" s="135" t="s">
        <v>20</v>
      </c>
      <c r="B19" s="76" t="s">
        <v>20</v>
      </c>
      <c r="C19" s="39" t="e">
        <v>#N/A</v>
      </c>
      <c r="D19" s="24" t="e">
        <v>#N/A</v>
      </c>
      <c r="E19" s="39" t="e">
        <v>#N/A</v>
      </c>
      <c r="F19" s="24" t="e">
        <v>#N/A</v>
      </c>
      <c r="G19" s="79" t="e">
        <v>#N/A</v>
      </c>
      <c r="H19" s="79" t="e">
        <v>#N/A</v>
      </c>
      <c r="J19" s="57"/>
      <c r="K19" s="57"/>
      <c r="IV19" s="9" t="s">
        <v>5</v>
      </c>
    </row>
    <row r="20" spans="1:256" ht="20.149999999999999"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49999999999999"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49999999999999"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49999999999999"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49999999999999"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1" priority="2" stopIfTrue="1" operator="notBetween">
      <formula>-0.025</formula>
      <formula>0.25</formula>
    </cfRule>
  </conditionalFormatting>
  <conditionalFormatting sqref="D34:F34 D29:F29 C29:C34 E30:E33">
    <cfRule type="cellIs" dxfId="0"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xl/worksheets/sheet9.xml><?xml version="1.0" encoding="utf-8"?>
<worksheet xmlns="http://schemas.openxmlformats.org/spreadsheetml/2006/main" xmlns:r="http://schemas.openxmlformats.org/officeDocument/2006/relationships">
  <sheetPr>
    <tabColor theme="3" tint="-0.249977111117893"/>
  </sheetPr>
  <dimension ref="A1:T185"/>
  <sheetViews>
    <sheetView showGridLines="0" topLeftCell="C10" zoomScale="70" zoomScaleNormal="70" workbookViewId="0">
      <selection activeCell="J69" sqref="J69"/>
    </sheetView>
  </sheetViews>
  <sheetFormatPr defaultRowHeight="12.5" outlineLevelRow="1" outlineLevelCol="1"/>
  <cols>
    <col min="1" max="1" width="32.54296875" style="204" customWidth="1"/>
    <col min="2" max="2" width="25.26953125" style="205" customWidth="1" outlineLevel="1"/>
    <col min="3" max="3" width="33.453125" style="204" customWidth="1"/>
    <col min="4" max="4" width="10.54296875" style="204" customWidth="1"/>
    <col min="5" max="5" width="10.54296875" style="208" customWidth="1"/>
  </cols>
  <sheetData>
    <row r="1" spans="1:6">
      <c r="A1" s="199" t="s">
        <v>77</v>
      </c>
      <c r="B1" s="199" t="s">
        <v>78</v>
      </c>
      <c r="C1" s="240">
        <v>1000000</v>
      </c>
      <c r="D1" s="241">
        <v>2015</v>
      </c>
      <c r="E1" s="241" t="s">
        <v>168</v>
      </c>
      <c r="F1" s="199" t="s">
        <v>79</v>
      </c>
    </row>
    <row r="2" spans="1:6" ht="23">
      <c r="A2" s="242" t="s">
        <v>80</v>
      </c>
      <c r="B2" s="243" t="s">
        <v>81</v>
      </c>
      <c r="C2" s="243" t="s">
        <v>82</v>
      </c>
      <c r="D2" s="244" t="s">
        <v>83</v>
      </c>
      <c r="E2" s="244" t="s">
        <v>84</v>
      </c>
      <c r="F2" s="199" t="s">
        <v>85</v>
      </c>
    </row>
    <row r="3" spans="1:6">
      <c r="B3" s="205" t="s">
        <v>95</v>
      </c>
      <c r="C3" s="206"/>
      <c r="D3" s="207"/>
      <c r="E3" s="241" t="s">
        <v>153</v>
      </c>
    </row>
    <row r="4" spans="1:6" ht="13">
      <c r="A4" s="200" t="s">
        <v>34</v>
      </c>
      <c r="B4" s="201" t="s">
        <v>86</v>
      </c>
      <c r="C4" s="246" t="s">
        <v>155</v>
      </c>
      <c r="D4" s="209" t="e">
        <v>#NAME?</v>
      </c>
    </row>
    <row r="5" spans="1:6">
      <c r="A5" s="202" t="s">
        <v>34</v>
      </c>
      <c r="B5" s="203" t="s">
        <v>87</v>
      </c>
      <c r="C5" s="247" t="s">
        <v>35</v>
      </c>
      <c r="D5" s="210" t="e">
        <v>#NAME?</v>
      </c>
      <c r="E5" s="210" t="e">
        <v>#REF!</v>
      </c>
    </row>
    <row r="6" spans="1:6" ht="13">
      <c r="A6" s="211" t="s">
        <v>36</v>
      </c>
      <c r="B6" s="212"/>
      <c r="C6" s="213"/>
      <c r="D6" s="214" t="e">
        <f>+SUM(D4:D5)</f>
        <v>#NAME?</v>
      </c>
      <c r="E6" s="210"/>
    </row>
    <row r="7" spans="1:6" ht="25">
      <c r="A7" s="202" t="s">
        <v>88</v>
      </c>
      <c r="B7" s="203" t="s">
        <v>89</v>
      </c>
      <c r="C7" s="248" t="s">
        <v>31</v>
      </c>
      <c r="D7" s="210" t="e">
        <v>#NAME?</v>
      </c>
      <c r="E7" s="210" t="e">
        <v>#REF!</v>
      </c>
    </row>
    <row r="8" spans="1:6">
      <c r="A8" s="202"/>
      <c r="B8" s="203" t="s">
        <v>89</v>
      </c>
      <c r="C8" s="247" t="s">
        <v>37</v>
      </c>
      <c r="D8" s="250" t="e">
        <f>+D27+D28</f>
        <v>#NAME?</v>
      </c>
      <c r="E8" s="210" t="e">
        <v>#REF!</v>
      </c>
    </row>
    <row r="9" spans="1:6">
      <c r="A9" s="202" t="s">
        <v>90</v>
      </c>
      <c r="B9" s="203" t="s">
        <v>89</v>
      </c>
      <c r="C9" s="247" t="s">
        <v>91</v>
      </c>
      <c r="D9" s="250" t="e">
        <f>+D31+D32</f>
        <v>#NAME?</v>
      </c>
      <c r="E9" s="210" t="e">
        <v>#REF!</v>
      </c>
    </row>
    <row r="10" spans="1:6">
      <c r="A10" s="202" t="s">
        <v>92</v>
      </c>
      <c r="B10" s="203" t="s">
        <v>89</v>
      </c>
      <c r="C10" s="247" t="s">
        <v>93</v>
      </c>
      <c r="D10" s="210" t="e">
        <v>#NAME?</v>
      </c>
      <c r="E10" s="210" t="e">
        <v>#REF!</v>
      </c>
    </row>
    <row r="11" spans="1:6">
      <c r="A11" s="202"/>
      <c r="B11" s="203"/>
      <c r="C11" s="247" t="s">
        <v>94</v>
      </c>
      <c r="D11" s="249" t="e">
        <f>+E11</f>
        <v>#REF!</v>
      </c>
      <c r="E11" s="210" t="e">
        <v>#REF!</v>
      </c>
    </row>
    <row r="12" spans="1:6" ht="13">
      <c r="A12" s="211" t="s">
        <v>39</v>
      </c>
      <c r="B12" s="212"/>
      <c r="C12" s="213"/>
      <c r="D12" s="214" t="e">
        <f>SUM(D6:D11)</f>
        <v>#NAME?</v>
      </c>
      <c r="E12" s="210"/>
    </row>
    <row r="13" spans="1:6" ht="13">
      <c r="A13" s="200" t="s">
        <v>34</v>
      </c>
      <c r="B13" s="201" t="s">
        <v>95</v>
      </c>
      <c r="C13" s="246" t="s">
        <v>170</v>
      </c>
      <c r="D13" s="209" t="e">
        <v>#NAME?</v>
      </c>
      <c r="E13" s="210"/>
    </row>
    <row r="14" spans="1:6" ht="13">
      <c r="A14" s="207" t="s">
        <v>38</v>
      </c>
      <c r="B14" s="215"/>
      <c r="C14" s="216" t="s">
        <v>30</v>
      </c>
      <c r="D14" s="293" t="e">
        <f>+D13-D12</f>
        <v>#NAME?</v>
      </c>
    </row>
    <row r="15" spans="1:6">
      <c r="A15" s="207"/>
      <c r="B15" s="215"/>
      <c r="C15" s="217" t="s">
        <v>25</v>
      </c>
      <c r="D15" s="218"/>
    </row>
    <row r="16" spans="1:6" ht="13.5" thickBot="1">
      <c r="A16" s="219" t="s">
        <v>32</v>
      </c>
      <c r="B16" s="220"/>
      <c r="C16" s="221"/>
      <c r="D16" s="221"/>
    </row>
    <row r="17" spans="1:20" ht="13">
      <c r="A17" s="222">
        <v>42277</v>
      </c>
      <c r="B17" s="245" t="s">
        <v>154</v>
      </c>
      <c r="C17" s="223"/>
      <c r="D17" s="224" t="e">
        <f>+D4</f>
        <v>#NAME?</v>
      </c>
    </row>
    <row r="18" spans="1:20" ht="26">
      <c r="A18" s="225" t="s">
        <v>96</v>
      </c>
      <c r="B18" s="225" t="s">
        <v>97</v>
      </c>
      <c r="C18" s="226" t="e">
        <f>ABS(D5)</f>
        <v>#NAME?</v>
      </c>
      <c r="D18" s="227" t="e">
        <f>+D17</f>
        <v>#NAME?</v>
      </c>
    </row>
    <row r="19" spans="1:20" ht="26">
      <c r="A19" s="228" t="s">
        <v>98</v>
      </c>
      <c r="B19" s="228" t="s">
        <v>99</v>
      </c>
      <c r="C19" s="229" t="e">
        <f>-D7</f>
        <v>#NAME?</v>
      </c>
      <c r="D19" s="227" t="e">
        <f>+D18+C18-C19</f>
        <v>#NAME?</v>
      </c>
    </row>
    <row r="20" spans="1:20" ht="26">
      <c r="A20" s="228" t="s">
        <v>100</v>
      </c>
      <c r="B20" s="228" t="s">
        <v>136</v>
      </c>
      <c r="C20" s="226" t="e">
        <f>+D8</f>
        <v>#NAME?</v>
      </c>
      <c r="D20" s="227" t="e">
        <f>+D19</f>
        <v>#NAME?</v>
      </c>
    </row>
    <row r="21" spans="1:20" ht="26" hidden="1" outlineLevel="1">
      <c r="A21" s="230" t="s">
        <v>55</v>
      </c>
      <c r="B21" s="230" t="s">
        <v>101</v>
      </c>
      <c r="C21" s="229" t="e">
        <f>-D9</f>
        <v>#NAME?</v>
      </c>
      <c r="D21" s="227" t="e">
        <f>+D20+C20-C21</f>
        <v>#NAME?</v>
      </c>
    </row>
    <row r="22" spans="1:20" ht="15" collapsed="1">
      <c r="A22" s="230" t="s">
        <v>72</v>
      </c>
      <c r="B22" s="230" t="s">
        <v>135</v>
      </c>
      <c r="C22" s="226" t="e">
        <f>+ABS(D11)</f>
        <v>#REF!</v>
      </c>
      <c r="D22" s="231" t="e">
        <f>+D20+C20</f>
        <v>#NAME?</v>
      </c>
    </row>
    <row r="23" spans="1:20" ht="13.5" thickBot="1">
      <c r="A23" s="222">
        <v>42369</v>
      </c>
      <c r="B23" s="245" t="s">
        <v>169</v>
      </c>
      <c r="C23" s="232"/>
      <c r="D23" s="233" t="e">
        <f>+D22+C22</f>
        <v>#NAME?</v>
      </c>
    </row>
    <row r="24" spans="1:20">
      <c r="D24" s="234" t="e">
        <f>+D13-D23</f>
        <v>#NAME?</v>
      </c>
    </row>
    <row r="26" spans="1:20">
      <c r="A26" s="261" t="s">
        <v>37</v>
      </c>
    </row>
    <row r="27" spans="1:20" s="17" customFormat="1" ht="16.5" customHeight="1">
      <c r="A27" s="202" t="s">
        <v>102</v>
      </c>
      <c r="B27" s="203" t="s">
        <v>89</v>
      </c>
      <c r="C27" s="235"/>
      <c r="D27" s="210" t="e">
        <v>#NAME?</v>
      </c>
      <c r="E27" s="236"/>
      <c r="F27" s="237"/>
      <c r="G27" s="237"/>
      <c r="H27" s="237"/>
      <c r="I27" s="237"/>
      <c r="J27" s="237"/>
      <c r="K27" s="237"/>
      <c r="L27" s="237"/>
      <c r="M27" s="237"/>
      <c r="N27" s="237"/>
      <c r="O27" s="237"/>
      <c r="P27" s="237"/>
      <c r="Q27" s="237"/>
      <c r="R27" s="237"/>
      <c r="S27" s="237"/>
      <c r="T27" s="237"/>
    </row>
    <row r="28" spans="1:20">
      <c r="A28" s="202" t="s">
        <v>103</v>
      </c>
      <c r="B28" s="203" t="s">
        <v>89</v>
      </c>
      <c r="D28" s="210" t="e">
        <v>#NAME?</v>
      </c>
    </row>
    <row r="30" spans="1:20">
      <c r="A30" s="261" t="s">
        <v>91</v>
      </c>
    </row>
    <row r="31" spans="1:20">
      <c r="A31" s="202" t="s">
        <v>90</v>
      </c>
      <c r="B31" s="203" t="s">
        <v>89</v>
      </c>
      <c r="D31" s="210" t="e">
        <v>#NAME?</v>
      </c>
    </row>
    <row r="32" spans="1:20">
      <c r="A32" s="202" t="s">
        <v>104</v>
      </c>
      <c r="B32" s="203" t="s">
        <v>89</v>
      </c>
      <c r="D32" s="210" t="e">
        <v>#NAME?</v>
      </c>
    </row>
    <row r="33" spans="1:5">
      <c r="A33" s="262"/>
      <c r="B33" s="263"/>
      <c r="D33" s="264"/>
    </row>
    <row r="34" spans="1:5">
      <c r="A34" s="265" t="s">
        <v>94</v>
      </c>
      <c r="C34" s="294" t="e">
        <f>SUM(C35:C74)</f>
        <v>#NAME?</v>
      </c>
      <c r="D34" s="294" t="e">
        <f>SUM(D35:D74)</f>
        <v>#NAME?</v>
      </c>
      <c r="E34" s="294" t="e">
        <f>SUM(E35:E74)</f>
        <v>#NAME?</v>
      </c>
    </row>
    <row r="35" spans="1:5" ht="13">
      <c r="A35" s="295" t="s">
        <v>157</v>
      </c>
      <c r="B35" s="296" t="s">
        <v>89</v>
      </c>
      <c r="C35" s="294" t="e">
        <f>+D35-E35</f>
        <v>#NAME?</v>
      </c>
      <c r="D35" s="210" t="e">
        <v>#NAME?</v>
      </c>
      <c r="E35" s="210" t="e">
        <v>#NAME?</v>
      </c>
    </row>
    <row r="36" spans="1:5" ht="13">
      <c r="A36" s="297" t="s">
        <v>158</v>
      </c>
      <c r="B36" s="298" t="s">
        <v>89</v>
      </c>
      <c r="C36" s="294" t="e">
        <f t="shared" ref="C36:C74" si="0">+D36-E36</f>
        <v>#NAME?</v>
      </c>
      <c r="D36" s="210" t="e">
        <v>#NAME?</v>
      </c>
      <c r="E36" s="210" t="e">
        <v>#NAME?</v>
      </c>
    </row>
    <row r="37" spans="1:5" ht="13">
      <c r="A37" s="297" t="s">
        <v>159</v>
      </c>
      <c r="B37" s="298" t="s">
        <v>89</v>
      </c>
      <c r="C37" s="294" t="e">
        <f t="shared" si="0"/>
        <v>#NAME?</v>
      </c>
      <c r="D37" s="210" t="e">
        <v>#NAME?</v>
      </c>
      <c r="E37" s="210" t="e">
        <v>#NAME?</v>
      </c>
    </row>
    <row r="38" spans="1:5" ht="13">
      <c r="A38" s="297" t="s">
        <v>160</v>
      </c>
      <c r="B38" s="298" t="s">
        <v>89</v>
      </c>
      <c r="C38" s="294" t="e">
        <f t="shared" si="0"/>
        <v>#NAME?</v>
      </c>
      <c r="D38" s="210" t="e">
        <v>#NAME?</v>
      </c>
      <c r="E38" s="210" t="e">
        <v>#NAME?</v>
      </c>
    </row>
    <row r="39" spans="1:5" ht="13">
      <c r="A39" s="297" t="s">
        <v>161</v>
      </c>
      <c r="B39" s="298" t="s">
        <v>89</v>
      </c>
      <c r="C39" s="294" t="e">
        <f t="shared" si="0"/>
        <v>#NAME?</v>
      </c>
      <c r="D39" s="210" t="e">
        <v>#NAME?</v>
      </c>
      <c r="E39" s="210" t="e">
        <v>#NAME?</v>
      </c>
    </row>
    <row r="40" spans="1:5" ht="13">
      <c r="A40" s="297" t="s">
        <v>162</v>
      </c>
      <c r="B40" s="298" t="s">
        <v>89</v>
      </c>
      <c r="C40" s="294" t="e">
        <f t="shared" si="0"/>
        <v>#NAME?</v>
      </c>
      <c r="D40" s="210" t="e">
        <v>#NAME?</v>
      </c>
      <c r="E40" s="210" t="e">
        <v>#NAME?</v>
      </c>
    </row>
    <row r="41" spans="1:5" ht="13">
      <c r="A41" s="297" t="s">
        <v>163</v>
      </c>
      <c r="B41" s="298" t="s">
        <v>89</v>
      </c>
      <c r="C41" s="294" t="e">
        <f t="shared" si="0"/>
        <v>#NAME?</v>
      </c>
      <c r="D41" s="210" t="e">
        <v>#NAME?</v>
      </c>
      <c r="E41" s="210" t="e">
        <v>#NAME?</v>
      </c>
    </row>
    <row r="42" spans="1:5" ht="13">
      <c r="A42" s="297" t="s">
        <v>164</v>
      </c>
      <c r="B42" s="298" t="s">
        <v>89</v>
      </c>
      <c r="C42" s="294" t="e">
        <f t="shared" si="0"/>
        <v>#NAME?</v>
      </c>
      <c r="D42" s="210" t="e">
        <v>#NAME?</v>
      </c>
      <c r="E42" s="210" t="e">
        <v>#NAME?</v>
      </c>
    </row>
    <row r="43" spans="1:5" ht="13">
      <c r="A43" s="297" t="s">
        <v>165</v>
      </c>
      <c r="B43" s="298" t="s">
        <v>89</v>
      </c>
      <c r="C43" s="294" t="e">
        <f t="shared" si="0"/>
        <v>#NAME?</v>
      </c>
      <c r="D43" s="210" t="e">
        <v>#NAME?</v>
      </c>
      <c r="E43" s="210" t="e">
        <v>#NAME?</v>
      </c>
    </row>
    <row r="44" spans="1:5" ht="13">
      <c r="A44" s="299" t="s">
        <v>166</v>
      </c>
      <c r="B44" s="300" t="s">
        <v>89</v>
      </c>
      <c r="C44" s="294" t="e">
        <f t="shared" si="0"/>
        <v>#NAME?</v>
      </c>
      <c r="D44" s="210" t="e">
        <v>#NAME?</v>
      </c>
      <c r="E44" s="210" t="e">
        <v>#NAME?</v>
      </c>
    </row>
    <row r="45" spans="1:5" ht="13">
      <c r="A45" s="251" t="s">
        <v>105</v>
      </c>
      <c r="B45" s="252" t="s">
        <v>89</v>
      </c>
      <c r="C45" s="294" t="e">
        <f t="shared" si="0"/>
        <v>#NAME?</v>
      </c>
      <c r="D45" s="210" t="e">
        <v>#NAME?</v>
      </c>
      <c r="E45" s="210" t="e">
        <v>#NAME?</v>
      </c>
    </row>
    <row r="46" spans="1:5" ht="13">
      <c r="A46" s="253" t="s">
        <v>106</v>
      </c>
      <c r="B46" s="254" t="s">
        <v>89</v>
      </c>
      <c r="C46" s="294" t="e">
        <f t="shared" si="0"/>
        <v>#NAME?</v>
      </c>
      <c r="D46" s="210" t="e">
        <v>#NAME?</v>
      </c>
      <c r="E46" s="210" t="e">
        <v>#NAME?</v>
      </c>
    </row>
    <row r="47" spans="1:5" ht="13">
      <c r="A47" s="253" t="s">
        <v>107</v>
      </c>
      <c r="B47" s="254" t="s">
        <v>89</v>
      </c>
      <c r="C47" s="294" t="e">
        <f t="shared" si="0"/>
        <v>#NAME?</v>
      </c>
      <c r="D47" s="210" t="e">
        <v>#NAME?</v>
      </c>
      <c r="E47" s="210" t="e">
        <v>#NAME?</v>
      </c>
    </row>
    <row r="48" spans="1:5" ht="13">
      <c r="A48" s="253" t="s">
        <v>108</v>
      </c>
      <c r="B48" s="254" t="s">
        <v>89</v>
      </c>
      <c r="C48" s="294" t="e">
        <f t="shared" si="0"/>
        <v>#NAME?</v>
      </c>
      <c r="D48" s="210" t="e">
        <v>#NAME?</v>
      </c>
      <c r="E48" s="210" t="e">
        <v>#NAME?</v>
      </c>
    </row>
    <row r="49" spans="1:5" ht="13">
      <c r="A49" s="253" t="s">
        <v>109</v>
      </c>
      <c r="B49" s="254" t="s">
        <v>89</v>
      </c>
      <c r="C49" s="294" t="e">
        <f t="shared" si="0"/>
        <v>#NAME?</v>
      </c>
      <c r="D49" s="210" t="e">
        <v>#NAME?</v>
      </c>
      <c r="E49" s="210" t="e">
        <v>#NAME?</v>
      </c>
    </row>
    <row r="50" spans="1:5" ht="13">
      <c r="A50" s="253" t="s">
        <v>110</v>
      </c>
      <c r="B50" s="254" t="s">
        <v>89</v>
      </c>
      <c r="C50" s="294" t="e">
        <f t="shared" si="0"/>
        <v>#NAME?</v>
      </c>
      <c r="D50" s="210" t="e">
        <v>#NAME?</v>
      </c>
      <c r="E50" s="210" t="e">
        <v>#NAME?</v>
      </c>
    </row>
    <row r="51" spans="1:5" ht="13">
      <c r="A51" s="253" t="s">
        <v>111</v>
      </c>
      <c r="B51" s="254" t="s">
        <v>89</v>
      </c>
      <c r="C51" s="294" t="e">
        <f t="shared" si="0"/>
        <v>#NAME?</v>
      </c>
      <c r="D51" s="210" t="e">
        <v>#NAME?</v>
      </c>
      <c r="E51" s="210" t="e">
        <v>#NAME?</v>
      </c>
    </row>
    <row r="52" spans="1:5" ht="13">
      <c r="A52" s="253" t="s">
        <v>112</v>
      </c>
      <c r="B52" s="254" t="s">
        <v>89</v>
      </c>
      <c r="C52" s="294" t="e">
        <f t="shared" si="0"/>
        <v>#NAME?</v>
      </c>
      <c r="D52" s="210" t="e">
        <v>#NAME?</v>
      </c>
      <c r="E52" s="210" t="e">
        <v>#NAME?</v>
      </c>
    </row>
    <row r="53" spans="1:5" ht="13">
      <c r="A53" s="253" t="s">
        <v>113</v>
      </c>
      <c r="B53" s="254" t="s">
        <v>89</v>
      </c>
      <c r="C53" s="294" t="e">
        <f t="shared" si="0"/>
        <v>#NAME?</v>
      </c>
      <c r="D53" s="210" t="e">
        <v>#NAME?</v>
      </c>
      <c r="E53" s="210" t="e">
        <v>#NAME?</v>
      </c>
    </row>
    <row r="54" spans="1:5" ht="13">
      <c r="A54" s="253" t="s">
        <v>114</v>
      </c>
      <c r="B54" s="254" t="s">
        <v>89</v>
      </c>
      <c r="C54" s="294" t="e">
        <f t="shared" si="0"/>
        <v>#NAME?</v>
      </c>
      <c r="D54" s="210" t="e">
        <v>#NAME?</v>
      </c>
      <c r="E54" s="210" t="e">
        <v>#NAME?</v>
      </c>
    </row>
    <row r="55" spans="1:5" ht="13">
      <c r="A55" s="253" t="s">
        <v>115</v>
      </c>
      <c r="B55" s="254" t="s">
        <v>89</v>
      </c>
      <c r="C55" s="294" t="e">
        <f t="shared" si="0"/>
        <v>#NAME?</v>
      </c>
      <c r="D55" s="210" t="e">
        <v>#NAME?</v>
      </c>
      <c r="E55" s="210" t="e">
        <v>#NAME?</v>
      </c>
    </row>
    <row r="56" spans="1:5" ht="13">
      <c r="A56" s="253" t="s">
        <v>116</v>
      </c>
      <c r="B56" s="254" t="s">
        <v>89</v>
      </c>
      <c r="C56" s="294" t="e">
        <f t="shared" si="0"/>
        <v>#NAME?</v>
      </c>
      <c r="D56" s="210" t="e">
        <v>#NAME?</v>
      </c>
      <c r="E56" s="210" t="e">
        <v>#NAME?</v>
      </c>
    </row>
    <row r="57" spans="1:5" ht="13">
      <c r="A57" s="253" t="s">
        <v>117</v>
      </c>
      <c r="B57" s="254" t="s">
        <v>89</v>
      </c>
      <c r="C57" s="294" t="e">
        <f t="shared" si="0"/>
        <v>#NAME?</v>
      </c>
      <c r="D57" s="210" t="e">
        <v>#NAME?</v>
      </c>
      <c r="E57" s="210" t="e">
        <v>#NAME?</v>
      </c>
    </row>
    <row r="58" spans="1:5" ht="13">
      <c r="A58" s="253" t="s">
        <v>118</v>
      </c>
      <c r="B58" s="254" t="s">
        <v>89</v>
      </c>
      <c r="C58" s="294" t="e">
        <f t="shared" si="0"/>
        <v>#NAME?</v>
      </c>
      <c r="D58" s="210" t="e">
        <v>#NAME?</v>
      </c>
      <c r="E58" s="210" t="e">
        <v>#NAME?</v>
      </c>
    </row>
    <row r="59" spans="1:5" ht="13">
      <c r="A59" s="253" t="s">
        <v>119</v>
      </c>
      <c r="B59" s="254" t="s">
        <v>89</v>
      </c>
      <c r="C59" s="294" t="e">
        <f t="shared" si="0"/>
        <v>#NAME?</v>
      </c>
      <c r="D59" s="210" t="e">
        <v>#NAME?</v>
      </c>
      <c r="E59" s="210" t="e">
        <v>#NAME?</v>
      </c>
    </row>
    <row r="60" spans="1:5" ht="13">
      <c r="A60" s="253" t="s">
        <v>120</v>
      </c>
      <c r="B60" s="254" t="s">
        <v>89</v>
      </c>
      <c r="C60" s="294" t="e">
        <f t="shared" si="0"/>
        <v>#NAME?</v>
      </c>
      <c r="D60" s="210" t="e">
        <v>#NAME?</v>
      </c>
      <c r="E60" s="210" t="e">
        <v>#NAME?</v>
      </c>
    </row>
    <row r="61" spans="1:5" ht="13">
      <c r="A61" s="253" t="s">
        <v>121</v>
      </c>
      <c r="B61" s="254" t="s">
        <v>89</v>
      </c>
      <c r="C61" s="294" t="e">
        <f t="shared" si="0"/>
        <v>#NAME?</v>
      </c>
      <c r="D61" s="210" t="e">
        <v>#NAME?</v>
      </c>
      <c r="E61" s="210" t="e">
        <v>#NAME?</v>
      </c>
    </row>
    <row r="62" spans="1:5" ht="13">
      <c r="A62" s="253" t="s">
        <v>122</v>
      </c>
      <c r="B62" s="254" t="s">
        <v>89</v>
      </c>
      <c r="C62" s="294" t="e">
        <f t="shared" si="0"/>
        <v>#NAME?</v>
      </c>
      <c r="D62" s="210" t="e">
        <v>#NAME?</v>
      </c>
      <c r="E62" s="210" t="e">
        <v>#NAME?</v>
      </c>
    </row>
    <row r="63" spans="1:5" ht="13">
      <c r="A63" s="253" t="s">
        <v>123</v>
      </c>
      <c r="B63" s="254" t="s">
        <v>89</v>
      </c>
      <c r="C63" s="294" t="e">
        <f t="shared" si="0"/>
        <v>#NAME?</v>
      </c>
      <c r="D63" s="210" t="e">
        <v>#NAME?</v>
      </c>
      <c r="E63" s="210" t="e">
        <v>#NAME?</v>
      </c>
    </row>
    <row r="64" spans="1:5" ht="13">
      <c r="A64" s="253" t="s">
        <v>124</v>
      </c>
      <c r="B64" s="254" t="s">
        <v>89</v>
      </c>
      <c r="C64" s="294" t="e">
        <f t="shared" si="0"/>
        <v>#NAME?</v>
      </c>
      <c r="D64" s="210" t="e">
        <v>#NAME?</v>
      </c>
      <c r="E64" s="210" t="e">
        <v>#NAME?</v>
      </c>
    </row>
    <row r="65" spans="1:5" ht="13">
      <c r="A65" s="253" t="s">
        <v>125</v>
      </c>
      <c r="B65" s="254" t="s">
        <v>89</v>
      </c>
      <c r="C65" s="294" t="e">
        <f t="shared" si="0"/>
        <v>#NAME?</v>
      </c>
      <c r="D65" s="210" t="e">
        <v>#NAME?</v>
      </c>
      <c r="E65" s="210" t="e">
        <v>#NAME?</v>
      </c>
    </row>
    <row r="66" spans="1:5" ht="13">
      <c r="A66" s="253" t="s">
        <v>126</v>
      </c>
      <c r="B66" s="254" t="s">
        <v>89</v>
      </c>
      <c r="C66" s="294" t="e">
        <f t="shared" si="0"/>
        <v>#NAME?</v>
      </c>
      <c r="D66" s="210" t="e">
        <v>#NAME?</v>
      </c>
      <c r="E66" s="210" t="e">
        <v>#NAME?</v>
      </c>
    </row>
    <row r="67" spans="1:5" ht="13">
      <c r="A67" s="253" t="s">
        <v>127</v>
      </c>
      <c r="B67" s="254" t="s">
        <v>89</v>
      </c>
      <c r="C67" s="294" t="e">
        <f t="shared" si="0"/>
        <v>#NAME?</v>
      </c>
      <c r="D67" s="210" t="e">
        <v>#NAME?</v>
      </c>
      <c r="E67" s="210" t="e">
        <v>#NAME?</v>
      </c>
    </row>
    <row r="68" spans="1:5" ht="13">
      <c r="A68" s="253" t="s">
        <v>167</v>
      </c>
      <c r="B68" s="254" t="s">
        <v>89</v>
      </c>
      <c r="C68" s="294" t="e">
        <f t="shared" si="0"/>
        <v>#NAME?</v>
      </c>
      <c r="D68" s="210" t="e">
        <v>#NAME?</v>
      </c>
      <c r="E68" s="210" t="e">
        <v>#NAME?</v>
      </c>
    </row>
    <row r="69" spans="1:5" ht="13">
      <c r="A69" s="255" t="s">
        <v>34</v>
      </c>
      <c r="B69" s="256" t="s">
        <v>128</v>
      </c>
      <c r="C69" s="294" t="e">
        <f t="shared" si="0"/>
        <v>#NAME?</v>
      </c>
      <c r="D69" s="210" t="e">
        <v>#NAME?</v>
      </c>
      <c r="E69" s="210" t="e">
        <v>#NAME?</v>
      </c>
    </row>
    <row r="70" spans="1:5" ht="13">
      <c r="A70" s="257" t="s">
        <v>34</v>
      </c>
      <c r="B70" s="258" t="s">
        <v>129</v>
      </c>
      <c r="C70" s="294" t="e">
        <f t="shared" si="0"/>
        <v>#NAME?</v>
      </c>
      <c r="D70" s="210" t="e">
        <v>#NAME?</v>
      </c>
      <c r="E70" s="210" t="e">
        <v>#NAME?</v>
      </c>
    </row>
    <row r="71" spans="1:5" ht="13">
      <c r="A71" s="257" t="s">
        <v>34</v>
      </c>
      <c r="B71" s="258" t="s">
        <v>130</v>
      </c>
      <c r="C71" s="294" t="e">
        <f t="shared" si="0"/>
        <v>#NAME?</v>
      </c>
      <c r="D71" s="210" t="e">
        <v>#NAME?</v>
      </c>
      <c r="E71" s="210" t="e">
        <v>#NAME?</v>
      </c>
    </row>
    <row r="72" spans="1:5" ht="13">
      <c r="A72" s="257" t="s">
        <v>34</v>
      </c>
      <c r="B72" s="258" t="s">
        <v>131</v>
      </c>
      <c r="C72" s="294" t="e">
        <f t="shared" si="0"/>
        <v>#NAME?</v>
      </c>
      <c r="D72" s="210" t="e">
        <v>#NAME?</v>
      </c>
      <c r="E72" s="210" t="e">
        <v>#NAME?</v>
      </c>
    </row>
    <row r="73" spans="1:5" ht="13">
      <c r="A73" s="257" t="s">
        <v>34</v>
      </c>
      <c r="B73" s="258" t="s">
        <v>132</v>
      </c>
      <c r="C73" s="294" t="e">
        <f t="shared" si="0"/>
        <v>#NAME?</v>
      </c>
      <c r="D73" s="210" t="e">
        <v>#NAME?</v>
      </c>
      <c r="E73" s="210" t="e">
        <v>#NAME?</v>
      </c>
    </row>
    <row r="74" spans="1:5" ht="13">
      <c r="A74" s="257" t="s">
        <v>34</v>
      </c>
      <c r="B74" s="258" t="s">
        <v>133</v>
      </c>
      <c r="C74" s="294" t="e">
        <f t="shared" si="0"/>
        <v>#NAME?</v>
      </c>
      <c r="D74" s="210" t="e">
        <v>#NAME?</v>
      </c>
      <c r="E74" s="210" t="e">
        <v>#NAME?</v>
      </c>
    </row>
    <row r="75" spans="1:5" ht="13">
      <c r="A75" s="259" t="s">
        <v>34</v>
      </c>
      <c r="B75" s="260" t="s">
        <v>134</v>
      </c>
    </row>
    <row r="109" spans="1:5">
      <c r="A109" s="238"/>
      <c r="B109" s="239"/>
      <c r="C109" s="238"/>
      <c r="D109" s="238"/>
      <c r="E109" s="238"/>
    </row>
    <row r="110" spans="1:5">
      <c r="A110" s="238"/>
      <c r="B110" s="239"/>
      <c r="C110" s="238"/>
      <c r="D110" s="238"/>
      <c r="E110" s="238"/>
    </row>
    <row r="111" spans="1:5">
      <c r="A111" s="238"/>
      <c r="B111" s="239"/>
      <c r="C111" s="238"/>
      <c r="D111" s="238"/>
      <c r="E111" s="238"/>
    </row>
    <row r="112" spans="1:5">
      <c r="A112" s="238"/>
      <c r="B112" s="239"/>
      <c r="C112" s="238"/>
      <c r="D112" s="238"/>
      <c r="E112" s="238"/>
    </row>
    <row r="113" spans="1:5">
      <c r="A113" s="238"/>
      <c r="B113" s="239"/>
      <c r="C113" s="238"/>
      <c r="D113" s="238"/>
      <c r="E113" s="238"/>
    </row>
    <row r="114" spans="1:5">
      <c r="A114" s="238"/>
      <c r="B114" s="239"/>
      <c r="C114" s="238"/>
      <c r="D114" s="238"/>
      <c r="E114" s="238"/>
    </row>
    <row r="115" spans="1:5">
      <c r="A115" s="238"/>
      <c r="B115" s="239"/>
      <c r="C115" s="238"/>
      <c r="D115" s="238"/>
      <c r="E115" s="238"/>
    </row>
    <row r="116" spans="1:5">
      <c r="A116" s="238"/>
      <c r="B116" s="239"/>
      <c r="C116" s="238"/>
      <c r="D116" s="238"/>
      <c r="E116" s="238"/>
    </row>
    <row r="117" spans="1:5">
      <c r="A117" s="238"/>
      <c r="B117" s="239"/>
      <c r="C117" s="238"/>
      <c r="D117" s="238"/>
      <c r="E117" s="238"/>
    </row>
    <row r="118" spans="1:5">
      <c r="A118" s="238"/>
      <c r="B118" s="239"/>
      <c r="C118" s="238"/>
      <c r="D118" s="238"/>
      <c r="E118" s="238"/>
    </row>
    <row r="119" spans="1:5">
      <c r="A119" s="238"/>
      <c r="B119" s="239"/>
      <c r="C119" s="238"/>
      <c r="D119" s="238"/>
      <c r="E119" s="238"/>
    </row>
    <row r="120" spans="1:5">
      <c r="A120" s="238"/>
      <c r="B120" s="239"/>
      <c r="C120" s="238"/>
      <c r="D120" s="238"/>
      <c r="E120" s="238"/>
    </row>
    <row r="121" spans="1:5">
      <c r="A121" s="238"/>
      <c r="B121" s="239"/>
      <c r="C121" s="238"/>
      <c r="D121" s="238"/>
      <c r="E121" s="238"/>
    </row>
    <row r="122" spans="1:5">
      <c r="A122" s="238"/>
      <c r="B122" s="239"/>
      <c r="C122" s="238"/>
      <c r="D122" s="238"/>
      <c r="E122" s="238"/>
    </row>
    <row r="123" spans="1:5">
      <c r="A123" s="238"/>
      <c r="B123" s="239"/>
      <c r="C123" s="238"/>
      <c r="D123" s="238"/>
      <c r="E123" s="238"/>
    </row>
    <row r="124" spans="1:5">
      <c r="A124" s="238"/>
      <c r="B124" s="239"/>
      <c r="C124" s="238"/>
      <c r="D124" s="238"/>
      <c r="E124" s="238"/>
    </row>
    <row r="125" spans="1:5">
      <c r="A125" s="238"/>
      <c r="B125" s="239"/>
      <c r="C125" s="238"/>
      <c r="D125" s="238"/>
      <c r="E125" s="238"/>
    </row>
    <row r="126" spans="1:5">
      <c r="A126" s="238"/>
      <c r="B126" s="239"/>
      <c r="C126" s="238"/>
      <c r="D126" s="238"/>
      <c r="E126" s="238"/>
    </row>
    <row r="127" spans="1:5">
      <c r="A127" s="238"/>
      <c r="B127" s="239"/>
      <c r="C127" s="238"/>
      <c r="D127" s="238"/>
      <c r="E127" s="238"/>
    </row>
    <row r="128" spans="1:5">
      <c r="A128" s="238"/>
      <c r="B128" s="239"/>
      <c r="C128" s="238"/>
      <c r="D128" s="238"/>
      <c r="E128" s="238"/>
    </row>
    <row r="129" spans="1:5">
      <c r="A129" s="238"/>
      <c r="B129" s="239"/>
      <c r="C129" s="238"/>
      <c r="D129" s="238"/>
      <c r="E129" s="238"/>
    </row>
    <row r="130" spans="1:5">
      <c r="A130" s="238"/>
      <c r="B130" s="239"/>
      <c r="C130" s="238"/>
      <c r="D130" s="238"/>
      <c r="E130" s="238"/>
    </row>
    <row r="131" spans="1:5">
      <c r="A131" s="238"/>
      <c r="B131" s="239"/>
      <c r="C131" s="238"/>
      <c r="D131" s="238"/>
      <c r="E131" s="238"/>
    </row>
    <row r="132" spans="1:5">
      <c r="A132" s="238"/>
      <c r="B132" s="239"/>
      <c r="C132" s="238"/>
      <c r="D132" s="238"/>
      <c r="E132" s="238"/>
    </row>
    <row r="133" spans="1:5">
      <c r="A133" s="238"/>
      <c r="B133" s="239"/>
      <c r="C133" s="238"/>
      <c r="D133" s="238"/>
      <c r="E133" s="238"/>
    </row>
    <row r="134" spans="1:5">
      <c r="A134" s="238"/>
      <c r="B134" s="239"/>
      <c r="C134" s="238"/>
      <c r="D134" s="238"/>
      <c r="E134" s="238"/>
    </row>
    <row r="135" spans="1:5">
      <c r="A135" s="238"/>
      <c r="B135" s="239"/>
      <c r="C135" s="238"/>
      <c r="D135" s="238"/>
      <c r="E135" s="238"/>
    </row>
    <row r="136" spans="1:5">
      <c r="A136" s="238"/>
      <c r="B136" s="239"/>
      <c r="C136" s="238"/>
      <c r="D136" s="238"/>
      <c r="E136" s="238"/>
    </row>
    <row r="137" spans="1:5">
      <c r="A137" s="238"/>
      <c r="B137" s="239"/>
      <c r="C137" s="238"/>
      <c r="D137" s="238"/>
      <c r="E137" s="238"/>
    </row>
    <row r="138" spans="1:5">
      <c r="A138" s="238"/>
      <c r="B138" s="239"/>
      <c r="C138" s="238"/>
      <c r="D138" s="238"/>
      <c r="E138" s="238"/>
    </row>
    <row r="139" spans="1:5">
      <c r="A139" s="238"/>
      <c r="B139" s="239"/>
      <c r="C139" s="238"/>
      <c r="D139" s="238"/>
      <c r="E139" s="238"/>
    </row>
    <row r="140" spans="1:5">
      <c r="A140" s="238"/>
      <c r="B140" s="239"/>
      <c r="C140" s="238"/>
      <c r="D140" s="238"/>
      <c r="E140" s="238"/>
    </row>
    <row r="141" spans="1:5">
      <c r="A141" s="238"/>
      <c r="B141" s="239"/>
      <c r="C141" s="238"/>
      <c r="D141" s="238"/>
      <c r="E141" s="238"/>
    </row>
    <row r="142" spans="1:5">
      <c r="A142" s="238"/>
      <c r="B142" s="239"/>
      <c r="C142" s="238"/>
      <c r="D142" s="238"/>
      <c r="E142" s="238"/>
    </row>
    <row r="143" spans="1:5">
      <c r="A143" s="238"/>
      <c r="B143" s="239"/>
      <c r="C143" s="238"/>
      <c r="D143" s="238"/>
      <c r="E143" s="238"/>
    </row>
    <row r="144" spans="1:5">
      <c r="A144" s="238"/>
      <c r="B144" s="239"/>
      <c r="C144" s="238"/>
      <c r="D144" s="238"/>
      <c r="E144" s="238"/>
    </row>
    <row r="145" spans="1:5">
      <c r="A145" s="238"/>
      <c r="B145" s="239"/>
      <c r="C145" s="238"/>
      <c r="D145" s="238"/>
      <c r="E145" s="238"/>
    </row>
    <row r="146" spans="1:5">
      <c r="A146" s="238"/>
      <c r="B146" s="239"/>
      <c r="C146" s="238"/>
      <c r="D146" s="238"/>
      <c r="E146" s="238"/>
    </row>
    <row r="147" spans="1:5">
      <c r="A147" s="238"/>
      <c r="B147" s="239"/>
      <c r="C147" s="238"/>
      <c r="D147" s="238"/>
      <c r="E147" s="238"/>
    </row>
    <row r="148" spans="1:5">
      <c r="A148" s="238"/>
      <c r="B148" s="239"/>
      <c r="C148" s="238"/>
      <c r="D148" s="238"/>
      <c r="E148" s="238"/>
    </row>
    <row r="149" spans="1:5">
      <c r="A149" s="238"/>
      <c r="B149" s="239"/>
      <c r="C149" s="238"/>
      <c r="D149" s="238"/>
      <c r="E149" s="238"/>
    </row>
    <row r="150" spans="1:5">
      <c r="A150" s="238"/>
      <c r="B150" s="239"/>
      <c r="C150" s="238"/>
      <c r="D150" s="238"/>
      <c r="E150" s="238"/>
    </row>
    <row r="151" spans="1:5">
      <c r="A151" s="238"/>
      <c r="B151" s="239"/>
      <c r="C151" s="238"/>
      <c r="D151" s="238"/>
      <c r="E151" s="238"/>
    </row>
    <row r="152" spans="1:5">
      <c r="A152" s="238"/>
      <c r="B152" s="239"/>
      <c r="C152" s="238"/>
      <c r="D152" s="238"/>
      <c r="E152" s="238"/>
    </row>
    <row r="153" spans="1:5">
      <c r="A153" s="238"/>
      <c r="B153" s="239"/>
      <c r="C153" s="238"/>
      <c r="D153" s="238"/>
      <c r="E153" s="238"/>
    </row>
    <row r="154" spans="1:5">
      <c r="A154" s="238"/>
      <c r="B154" s="239"/>
      <c r="C154" s="238"/>
      <c r="D154" s="238"/>
      <c r="E154" s="238"/>
    </row>
    <row r="155" spans="1:5">
      <c r="A155" s="238"/>
      <c r="B155" s="239"/>
      <c r="C155" s="238"/>
      <c r="D155" s="238"/>
      <c r="E155" s="238"/>
    </row>
    <row r="156" spans="1:5">
      <c r="A156" s="238"/>
      <c r="B156" s="239"/>
      <c r="C156" s="238"/>
      <c r="D156" s="238"/>
      <c r="E156" s="238"/>
    </row>
    <row r="157" spans="1:5">
      <c r="A157" s="238"/>
      <c r="B157" s="239"/>
      <c r="C157" s="238"/>
      <c r="D157" s="238"/>
      <c r="E157" s="238"/>
    </row>
    <row r="158" spans="1:5">
      <c r="A158" s="238"/>
      <c r="B158" s="239"/>
      <c r="C158" s="238"/>
      <c r="D158" s="238"/>
      <c r="E158" s="238"/>
    </row>
    <row r="159" spans="1:5">
      <c r="A159" s="238"/>
      <c r="B159" s="239"/>
      <c r="C159" s="238"/>
      <c r="D159" s="238"/>
      <c r="E159" s="238"/>
    </row>
    <row r="160" spans="1:5">
      <c r="A160" s="238"/>
      <c r="B160" s="239"/>
      <c r="C160" s="238"/>
      <c r="D160" s="238"/>
      <c r="E160" s="238"/>
    </row>
    <row r="161" spans="1:5">
      <c r="A161" s="238"/>
      <c r="B161" s="239"/>
      <c r="C161" s="238"/>
      <c r="D161" s="238"/>
      <c r="E161" s="238"/>
    </row>
    <row r="162" spans="1:5">
      <c r="A162" s="238"/>
      <c r="B162" s="239"/>
      <c r="C162" s="238"/>
      <c r="D162" s="238"/>
      <c r="E162" s="238"/>
    </row>
    <row r="163" spans="1:5">
      <c r="A163" s="238"/>
      <c r="B163" s="239"/>
      <c r="C163" s="238"/>
      <c r="D163" s="238"/>
      <c r="E163" s="238"/>
    </row>
    <row r="164" spans="1:5">
      <c r="A164" s="238"/>
      <c r="B164" s="239"/>
      <c r="C164" s="238"/>
      <c r="D164" s="238"/>
      <c r="E164" s="238"/>
    </row>
    <row r="165" spans="1:5">
      <c r="A165" s="238"/>
      <c r="B165" s="239"/>
      <c r="C165" s="238"/>
      <c r="D165" s="238"/>
      <c r="E165" s="238"/>
    </row>
    <row r="166" spans="1:5">
      <c r="A166" s="238"/>
      <c r="B166" s="239"/>
      <c r="C166" s="238"/>
      <c r="D166" s="238"/>
      <c r="E166" s="238"/>
    </row>
    <row r="167" spans="1:5">
      <c r="A167" s="238"/>
      <c r="B167" s="239"/>
      <c r="C167" s="238"/>
      <c r="D167" s="238"/>
      <c r="E167" s="238"/>
    </row>
    <row r="168" spans="1:5">
      <c r="A168" s="238"/>
      <c r="B168" s="239"/>
      <c r="C168" s="238"/>
      <c r="D168" s="238"/>
      <c r="E168" s="238"/>
    </row>
    <row r="169" spans="1:5">
      <c r="A169" s="238"/>
      <c r="B169" s="239"/>
      <c r="C169" s="238"/>
      <c r="D169" s="238"/>
      <c r="E169" s="238"/>
    </row>
    <row r="170" spans="1:5">
      <c r="A170" s="238"/>
      <c r="B170" s="239"/>
      <c r="C170" s="238"/>
      <c r="D170" s="238"/>
      <c r="E170" s="238"/>
    </row>
    <row r="171" spans="1:5">
      <c r="A171" s="238"/>
      <c r="B171" s="239"/>
      <c r="C171" s="238"/>
      <c r="D171" s="238"/>
      <c r="E171" s="238"/>
    </row>
    <row r="172" spans="1:5">
      <c r="A172" s="238"/>
      <c r="B172" s="239"/>
      <c r="C172" s="238"/>
      <c r="D172" s="238"/>
      <c r="E172" s="238"/>
    </row>
    <row r="173" spans="1:5">
      <c r="A173" s="238"/>
      <c r="B173" s="239"/>
      <c r="C173" s="238"/>
      <c r="D173" s="238"/>
      <c r="E173" s="238"/>
    </row>
    <row r="174" spans="1:5">
      <c r="A174" s="238"/>
      <c r="B174" s="239"/>
      <c r="C174" s="238"/>
      <c r="D174" s="238"/>
      <c r="E174" s="238"/>
    </row>
    <row r="175" spans="1:5">
      <c r="A175" s="238"/>
      <c r="B175" s="239"/>
      <c r="C175" s="238"/>
      <c r="D175" s="238"/>
      <c r="E175" s="238"/>
    </row>
    <row r="176" spans="1:5">
      <c r="A176" s="238"/>
      <c r="B176" s="239"/>
      <c r="C176" s="238"/>
      <c r="D176" s="238"/>
      <c r="E176" s="238"/>
    </row>
    <row r="177" spans="1:5">
      <c r="A177" s="238"/>
      <c r="B177" s="239"/>
      <c r="C177" s="238"/>
      <c r="D177" s="238"/>
      <c r="E177" s="238"/>
    </row>
    <row r="178" spans="1:5">
      <c r="A178" s="238"/>
      <c r="B178" s="239"/>
      <c r="C178" s="238"/>
      <c r="D178" s="238"/>
      <c r="E178" s="238"/>
    </row>
    <row r="179" spans="1:5">
      <c r="A179" s="238"/>
      <c r="B179" s="239"/>
      <c r="C179" s="238"/>
      <c r="D179" s="238"/>
      <c r="E179" s="238"/>
    </row>
    <row r="180" spans="1:5">
      <c r="E180" s="238"/>
    </row>
    <row r="181" spans="1:5">
      <c r="E181" s="238"/>
    </row>
    <row r="182" spans="1:5">
      <c r="E182" s="238"/>
    </row>
    <row r="183" spans="1:5">
      <c r="E183" s="238"/>
    </row>
    <row r="184" spans="1:5">
      <c r="E184" s="238"/>
    </row>
    <row r="185" spans="1:5">
      <c r="E185" s="238"/>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8</vt:i4>
      </vt:variant>
    </vt:vector>
  </HeadingPairs>
  <TitlesOfParts>
    <vt:vector size="24" baseType="lpstr">
      <vt:lpstr>Table of contents</vt:lpstr>
      <vt:lpstr>P&amp;L_reported</vt:lpstr>
      <vt:lpstr>P&amp;L_underlying</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EMANUELE ISELLA</cp:lastModifiedBy>
  <cp:lastPrinted>2018-03-06T15:55:41Z</cp:lastPrinted>
  <dcterms:created xsi:type="dcterms:W3CDTF">2010-10-15T08:39:41Z</dcterms:created>
  <dcterms:modified xsi:type="dcterms:W3CDTF">2020-03-12T13:20:11Z</dcterms:modified>
</cp:coreProperties>
</file>