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ustomProperty1.bin" ContentType="application/vnd.openxmlformats-officedocument.spreadsheetml.customProperty"/>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395" windowWidth="15120" windowHeight="4425" tabRatio="975"/>
  </bookViews>
  <sheets>
    <sheet name="Table of contents" sheetId="278" r:id="rId1"/>
    <sheet name="P&amp;L_reported" sheetId="245" r:id="rId2"/>
    <sheet name="P&amp;L_underlying" sheetId="269" r:id="rId3"/>
    <sheet name="P&amp;L_full" sheetId="255" r:id="rId4"/>
    <sheet name="Detailed Revenue Growth " sheetId="272" r:id="rId5"/>
    <sheet name="Region detail" sheetId="237" r:id="rId6"/>
    <sheet name="P&amp;L_Full_year_light" sheetId="209" state="hidden" r:id="rId7"/>
    <sheet name="P&amp;L_Full_year" sheetId="240" state="hidden" r:id="rId8"/>
    <sheet name="PFN_bridge_QTD" sheetId="229" state="hidden" r:id="rId9"/>
    <sheet name="Highlights" sheetId="203" state="hidden" r:id="rId10"/>
    <sheet name="highiths_details" sheetId="204" state="hidden" r:id="rId11"/>
    <sheet name="Balance Sheet" sheetId="258" r:id="rId12"/>
    <sheet name="Capex_torta" sheetId="35" state="hidden" r:id="rId13"/>
    <sheet name="Bridge_SALES_YTD" sheetId="232" state="hidden" r:id="rId14"/>
    <sheet name="Net Cash Flow" sheetId="274" r:id="rId15"/>
    <sheet name="Debt Overview" sheetId="27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3">#REF!</definedName>
    <definedName name="\A" localSheetId="10">#REF!</definedName>
    <definedName name="\A" localSheetId="9">#REF!</definedName>
    <definedName name="\A" localSheetId="7">#REF!</definedName>
    <definedName name="\A" localSheetId="6">#REF!</definedName>
    <definedName name="\A" localSheetId="8">#REF!</definedName>
    <definedName name="\O" localSheetId="13">#REF!</definedName>
    <definedName name="\O" localSheetId="10">#REF!</definedName>
    <definedName name="\O" localSheetId="9">#REF!</definedName>
    <definedName name="\O" localSheetId="7">#REF!</definedName>
    <definedName name="\O" localSheetId="6">#REF!</definedName>
    <definedName name="\O" localSheetId="8">#REF!</definedName>
    <definedName name="\W" localSheetId="13">#REF!</definedName>
    <definedName name="\W" localSheetId="10">#REF!</definedName>
    <definedName name="\W" localSheetId="9">#REF!</definedName>
    <definedName name="\W" localSheetId="7">#REF!</definedName>
    <definedName name="\W" localSheetId="6">#REF!</definedName>
    <definedName name="\W" localSheetId="8">#REF!</definedName>
    <definedName name="_________PER2" localSheetId="13">#REF!</definedName>
    <definedName name="_________PER2" localSheetId="10">#REF!</definedName>
    <definedName name="_________PER2" localSheetId="9">#REF!</definedName>
    <definedName name="_________PER2" localSheetId="7">#REF!</definedName>
    <definedName name="_________PER2" localSheetId="6">#REF!</definedName>
    <definedName name="_________PER2" localSheetId="8">#REF!</definedName>
    <definedName name="________AAA1" localSheetId="13">#REF!</definedName>
    <definedName name="________AAA1" localSheetId="10">#REF!</definedName>
    <definedName name="________AAA1" localSheetId="9">#REF!</definedName>
    <definedName name="________AAA1" localSheetId="7">#REF!</definedName>
    <definedName name="________AAA1" localSheetId="6">#REF!</definedName>
    <definedName name="________AAA1" localSheetId="8">#REF!</definedName>
    <definedName name="________ASD2" localSheetId="13">#REF!</definedName>
    <definedName name="________ASD2" localSheetId="10">#REF!</definedName>
    <definedName name="________ASD2" localSheetId="9">#REF!</definedName>
    <definedName name="________ASD2" localSheetId="7">#REF!</definedName>
    <definedName name="________ASD2" localSheetId="6">#REF!</definedName>
    <definedName name="________ASD2" localSheetId="8">#REF!</definedName>
    <definedName name="________FFA001" localSheetId="13">#REF!</definedName>
    <definedName name="________FFA001" localSheetId="10">#REF!</definedName>
    <definedName name="________FFA001" localSheetId="9">#REF!</definedName>
    <definedName name="________FFA001" localSheetId="7">#REF!</definedName>
    <definedName name="________FFA001" localSheetId="6">#REF!</definedName>
    <definedName name="________FFA001" localSheetId="8">#REF!</definedName>
    <definedName name="________PER2" localSheetId="13">#REF!</definedName>
    <definedName name="________PER2" localSheetId="10">#REF!</definedName>
    <definedName name="________PER2" localSheetId="9">#REF!</definedName>
    <definedName name="________PER2" localSheetId="7">#REF!</definedName>
    <definedName name="________PER2" localSheetId="6">#REF!</definedName>
    <definedName name="________PER2" localSheetId="8">#REF!</definedName>
    <definedName name="________pl0001" localSheetId="13">#REF!</definedName>
    <definedName name="________pl0001" localSheetId="10">#REF!</definedName>
    <definedName name="________pl0001" localSheetId="9">#REF!</definedName>
    <definedName name="________pl0001" localSheetId="7">#REF!</definedName>
    <definedName name="________pl0001" localSheetId="6">#REF!</definedName>
    <definedName name="________pl0001" localSheetId="8">#REF!</definedName>
    <definedName name="________pl0002" localSheetId="13">#REF!</definedName>
    <definedName name="________pl0002" localSheetId="10">#REF!</definedName>
    <definedName name="________pl0002" localSheetId="9">#REF!</definedName>
    <definedName name="________pl0002" localSheetId="7">#REF!</definedName>
    <definedName name="________pl0002" localSheetId="6">#REF!</definedName>
    <definedName name="________pl0002" localSheetId="8">#REF!</definedName>
    <definedName name="________pl0003" localSheetId="13">#REF!</definedName>
    <definedName name="________pl0003" localSheetId="10">#REF!</definedName>
    <definedName name="________pl0003" localSheetId="9">#REF!</definedName>
    <definedName name="________pl0003" localSheetId="7">#REF!</definedName>
    <definedName name="________pl0003" localSheetId="6">#REF!</definedName>
    <definedName name="________pl0003" localSheetId="8">#REF!</definedName>
    <definedName name="________pl0004" localSheetId="13">#REF!</definedName>
    <definedName name="________pl0004" localSheetId="10">#REF!</definedName>
    <definedName name="________pl0004" localSheetId="9">#REF!</definedName>
    <definedName name="________pl0004" localSheetId="7">#REF!</definedName>
    <definedName name="________pl0004" localSheetId="6">#REF!</definedName>
    <definedName name="________pl0004" localSheetId="8">#REF!</definedName>
    <definedName name="________pl0005" localSheetId="13">#REF!</definedName>
    <definedName name="________pl0005" localSheetId="10">#REF!</definedName>
    <definedName name="________pl0005" localSheetId="9">#REF!</definedName>
    <definedName name="________pl0005" localSheetId="7">#REF!</definedName>
    <definedName name="________pl0005" localSheetId="6">#REF!</definedName>
    <definedName name="________pl0005" localSheetId="8">#REF!</definedName>
    <definedName name="________pl0006" localSheetId="13">#REF!</definedName>
    <definedName name="________pl0006" localSheetId="10">#REF!</definedName>
    <definedName name="________pl0006" localSheetId="9">#REF!</definedName>
    <definedName name="________pl0006" localSheetId="7">#REF!</definedName>
    <definedName name="________pl0006" localSheetId="6">#REF!</definedName>
    <definedName name="________pl0006" localSheetId="8">#REF!</definedName>
    <definedName name="________pl0007" localSheetId="13">#REF!</definedName>
    <definedName name="________pl0007" localSheetId="10">#REF!</definedName>
    <definedName name="________pl0007" localSheetId="9">#REF!</definedName>
    <definedName name="________pl0007" localSheetId="7">#REF!</definedName>
    <definedName name="________pl0007" localSheetId="6">#REF!</definedName>
    <definedName name="________pl0007" localSheetId="8">#REF!</definedName>
    <definedName name="________pl0008" localSheetId="13">#REF!</definedName>
    <definedName name="________pl0008" localSheetId="10">#REF!</definedName>
    <definedName name="________pl0008" localSheetId="9">#REF!</definedName>
    <definedName name="________pl0008" localSheetId="7">#REF!</definedName>
    <definedName name="________pl0008" localSheetId="6">#REF!</definedName>
    <definedName name="________pl0008" localSheetId="8">#REF!</definedName>
    <definedName name="________pl0009" localSheetId="13">#REF!</definedName>
    <definedName name="________pl0009" localSheetId="10">#REF!</definedName>
    <definedName name="________pl0009" localSheetId="9">#REF!</definedName>
    <definedName name="________pl0009" localSheetId="7">#REF!</definedName>
    <definedName name="________pl0009" localSheetId="6">#REF!</definedName>
    <definedName name="________pl0009" localSheetId="8">#REF!</definedName>
    <definedName name="________SUM1" localSheetId="13">#REF!</definedName>
    <definedName name="________SUM1" localSheetId="10">#REF!</definedName>
    <definedName name="________SUM1" localSheetId="9">#REF!</definedName>
    <definedName name="________SUM1" localSheetId="7">#REF!</definedName>
    <definedName name="________SUM1" localSheetId="6">#REF!</definedName>
    <definedName name="________SUM1" localSheetId="8">#REF!</definedName>
    <definedName name="________SUM2" localSheetId="13">#REF!</definedName>
    <definedName name="________SUM2" localSheetId="10">#REF!</definedName>
    <definedName name="________SUM2" localSheetId="9">#REF!</definedName>
    <definedName name="________SUM2" localSheetId="7">#REF!</definedName>
    <definedName name="________SUM2" localSheetId="6">#REF!</definedName>
    <definedName name="________SUM2" localSheetId="8">#REF!</definedName>
    <definedName name="_______AAA1" localSheetId="13">#REF!</definedName>
    <definedName name="_______AAA1" localSheetId="10">#REF!</definedName>
    <definedName name="_______AAA1" localSheetId="9">#REF!</definedName>
    <definedName name="_______AAA1" localSheetId="7">#REF!</definedName>
    <definedName name="_______AAA1" localSheetId="6">#REF!</definedName>
    <definedName name="_______AAA1" localSheetId="8">#REF!</definedName>
    <definedName name="_______ASD2" localSheetId="13">#REF!</definedName>
    <definedName name="_______ASD2" localSheetId="10">#REF!</definedName>
    <definedName name="_______ASD2" localSheetId="9">#REF!</definedName>
    <definedName name="_______ASD2" localSheetId="7">#REF!</definedName>
    <definedName name="_______ASD2" localSheetId="6">#REF!</definedName>
    <definedName name="_______ASD2" localSheetId="8">#REF!</definedName>
    <definedName name="_______FFA001" localSheetId="13">#REF!</definedName>
    <definedName name="_______FFA001" localSheetId="10">#REF!</definedName>
    <definedName name="_______FFA001" localSheetId="9">#REF!</definedName>
    <definedName name="_______FFA001" localSheetId="7">#REF!</definedName>
    <definedName name="_______FFA001" localSheetId="6">#REF!</definedName>
    <definedName name="_______FFA001" localSheetId="8">#REF!</definedName>
    <definedName name="_______PER2" localSheetId="13">#REF!</definedName>
    <definedName name="_______PER2" localSheetId="10">#REF!</definedName>
    <definedName name="_______PER2" localSheetId="9">#REF!</definedName>
    <definedName name="_______PER2" localSheetId="7">#REF!</definedName>
    <definedName name="_______PER2" localSheetId="6">#REF!</definedName>
    <definedName name="_______PER2" localSheetId="8">#REF!</definedName>
    <definedName name="_______pl0001" localSheetId="13">#REF!</definedName>
    <definedName name="_______pl0001" localSheetId="10">#REF!</definedName>
    <definedName name="_______pl0001" localSheetId="9">#REF!</definedName>
    <definedName name="_______pl0001" localSheetId="7">#REF!</definedName>
    <definedName name="_______pl0001" localSheetId="6">#REF!</definedName>
    <definedName name="_______pl0001" localSheetId="8">#REF!</definedName>
    <definedName name="_______pl0002" localSheetId="13">#REF!</definedName>
    <definedName name="_______pl0002" localSheetId="10">#REF!</definedName>
    <definedName name="_______pl0002" localSheetId="9">#REF!</definedName>
    <definedName name="_______pl0002" localSheetId="7">#REF!</definedName>
    <definedName name="_______pl0002" localSheetId="6">#REF!</definedName>
    <definedName name="_______pl0002" localSheetId="8">#REF!</definedName>
    <definedName name="_______pl0003" localSheetId="13">#REF!</definedName>
    <definedName name="_______pl0003" localSheetId="10">#REF!</definedName>
    <definedName name="_______pl0003" localSheetId="9">#REF!</definedName>
    <definedName name="_______pl0003" localSheetId="7">#REF!</definedName>
    <definedName name="_______pl0003" localSheetId="6">#REF!</definedName>
    <definedName name="_______pl0003" localSheetId="8">#REF!</definedName>
    <definedName name="_______pl0004" localSheetId="13">#REF!</definedName>
    <definedName name="_______pl0004" localSheetId="10">#REF!</definedName>
    <definedName name="_______pl0004" localSheetId="9">#REF!</definedName>
    <definedName name="_______pl0004" localSheetId="7">#REF!</definedName>
    <definedName name="_______pl0004" localSheetId="6">#REF!</definedName>
    <definedName name="_______pl0004" localSheetId="8">#REF!</definedName>
    <definedName name="_______pl0005" localSheetId="13">#REF!</definedName>
    <definedName name="_______pl0005" localSheetId="10">#REF!</definedName>
    <definedName name="_______pl0005" localSheetId="9">#REF!</definedName>
    <definedName name="_______pl0005" localSheetId="7">#REF!</definedName>
    <definedName name="_______pl0005" localSheetId="6">#REF!</definedName>
    <definedName name="_______pl0005" localSheetId="8">#REF!</definedName>
    <definedName name="_______pl0006" localSheetId="13">#REF!</definedName>
    <definedName name="_______pl0006" localSheetId="10">#REF!</definedName>
    <definedName name="_______pl0006" localSheetId="9">#REF!</definedName>
    <definedName name="_______pl0006" localSheetId="7">#REF!</definedName>
    <definedName name="_______pl0006" localSheetId="6">#REF!</definedName>
    <definedName name="_______pl0006" localSheetId="8">#REF!</definedName>
    <definedName name="_______pl0007" localSheetId="13">#REF!</definedName>
    <definedName name="_______pl0007" localSheetId="10">#REF!</definedName>
    <definedName name="_______pl0007" localSheetId="9">#REF!</definedName>
    <definedName name="_______pl0007" localSheetId="7">#REF!</definedName>
    <definedName name="_______pl0007" localSheetId="6">#REF!</definedName>
    <definedName name="_______pl0007" localSheetId="8">#REF!</definedName>
    <definedName name="_______pl0008" localSheetId="13">#REF!</definedName>
    <definedName name="_______pl0008" localSheetId="10">#REF!</definedName>
    <definedName name="_______pl0008" localSheetId="9">#REF!</definedName>
    <definedName name="_______pl0008" localSheetId="7">#REF!</definedName>
    <definedName name="_______pl0008" localSheetId="6">#REF!</definedName>
    <definedName name="_______pl0008" localSheetId="8">#REF!</definedName>
    <definedName name="_______pl0009" localSheetId="13">#REF!</definedName>
    <definedName name="_______pl0009" localSheetId="10">#REF!</definedName>
    <definedName name="_______pl0009" localSheetId="9">#REF!</definedName>
    <definedName name="_______pl0009" localSheetId="7">#REF!</definedName>
    <definedName name="_______pl0009" localSheetId="6">#REF!</definedName>
    <definedName name="_______pl0009" localSheetId="8">#REF!</definedName>
    <definedName name="_______SUM1" localSheetId="13">#REF!</definedName>
    <definedName name="_______SUM1" localSheetId="10">#REF!</definedName>
    <definedName name="_______SUM1" localSheetId="9">#REF!</definedName>
    <definedName name="_______SUM1" localSheetId="7">#REF!</definedName>
    <definedName name="_______SUM1" localSheetId="6">#REF!</definedName>
    <definedName name="_______SUM1" localSheetId="8">#REF!</definedName>
    <definedName name="_______SUM2" localSheetId="13">#REF!</definedName>
    <definedName name="_______SUM2" localSheetId="10">#REF!</definedName>
    <definedName name="_______SUM2" localSheetId="9">#REF!</definedName>
    <definedName name="_______SUM2" localSheetId="7">#REF!</definedName>
    <definedName name="_______SUM2" localSheetId="6">#REF!</definedName>
    <definedName name="_______SUM2" localSheetId="8">#REF!</definedName>
    <definedName name="______AAA1" localSheetId="13">#REF!</definedName>
    <definedName name="______AAA1" localSheetId="10">#REF!</definedName>
    <definedName name="______AAA1" localSheetId="9">#REF!</definedName>
    <definedName name="______AAA1" localSheetId="7">#REF!</definedName>
    <definedName name="______AAA1" localSheetId="6">#REF!</definedName>
    <definedName name="______AAA1" localSheetId="8">#REF!</definedName>
    <definedName name="______ASD2" localSheetId="13">#REF!</definedName>
    <definedName name="______ASD2" localSheetId="10">#REF!</definedName>
    <definedName name="______ASD2" localSheetId="9">#REF!</definedName>
    <definedName name="______ASD2" localSheetId="7">#REF!</definedName>
    <definedName name="______ASD2" localSheetId="6">#REF!</definedName>
    <definedName name="______ASD2" localSheetId="8">#REF!</definedName>
    <definedName name="______FFA001" localSheetId="13">#REF!</definedName>
    <definedName name="______FFA001" localSheetId="10">#REF!</definedName>
    <definedName name="______FFA001" localSheetId="9">#REF!</definedName>
    <definedName name="______FFA001" localSheetId="7">#REF!</definedName>
    <definedName name="______FFA001" localSheetId="6">#REF!</definedName>
    <definedName name="______FFA001" localSheetId="8">#REF!</definedName>
    <definedName name="______PER2" localSheetId="13">#REF!</definedName>
    <definedName name="______PER2" localSheetId="10">#REF!</definedName>
    <definedName name="______PER2" localSheetId="9">#REF!</definedName>
    <definedName name="______PER2" localSheetId="7">#REF!</definedName>
    <definedName name="______PER2" localSheetId="6">#REF!</definedName>
    <definedName name="______PER2" localSheetId="8">#REF!</definedName>
    <definedName name="______pl0001" localSheetId="13">#REF!</definedName>
    <definedName name="______pl0001" localSheetId="10">#REF!</definedName>
    <definedName name="______pl0001" localSheetId="9">#REF!</definedName>
    <definedName name="______pl0001" localSheetId="7">#REF!</definedName>
    <definedName name="______pl0001" localSheetId="6">#REF!</definedName>
    <definedName name="______pl0001" localSheetId="8">#REF!</definedName>
    <definedName name="______pl0002" localSheetId="13">#REF!</definedName>
    <definedName name="______pl0002" localSheetId="10">#REF!</definedName>
    <definedName name="______pl0002" localSheetId="9">#REF!</definedName>
    <definedName name="______pl0002" localSheetId="7">#REF!</definedName>
    <definedName name="______pl0002" localSheetId="6">#REF!</definedName>
    <definedName name="______pl0002" localSheetId="8">#REF!</definedName>
    <definedName name="______pl0003" localSheetId="13">#REF!</definedName>
    <definedName name="______pl0003" localSheetId="10">#REF!</definedName>
    <definedName name="______pl0003" localSheetId="9">#REF!</definedName>
    <definedName name="______pl0003" localSheetId="7">#REF!</definedName>
    <definedName name="______pl0003" localSheetId="6">#REF!</definedName>
    <definedName name="______pl0003" localSheetId="8">#REF!</definedName>
    <definedName name="______pl0004" localSheetId="13">#REF!</definedName>
    <definedName name="______pl0004" localSheetId="10">#REF!</definedName>
    <definedName name="______pl0004" localSheetId="9">#REF!</definedName>
    <definedName name="______pl0004" localSheetId="7">#REF!</definedName>
    <definedName name="______pl0004" localSheetId="6">#REF!</definedName>
    <definedName name="______pl0004" localSheetId="8">#REF!</definedName>
    <definedName name="______pl0005" localSheetId="13">#REF!</definedName>
    <definedName name="______pl0005" localSheetId="10">#REF!</definedName>
    <definedName name="______pl0005" localSheetId="9">#REF!</definedName>
    <definedName name="______pl0005" localSheetId="7">#REF!</definedName>
    <definedName name="______pl0005" localSheetId="6">#REF!</definedName>
    <definedName name="______pl0005" localSheetId="8">#REF!</definedName>
    <definedName name="______pl0006" localSheetId="13">#REF!</definedName>
    <definedName name="______pl0006" localSheetId="10">#REF!</definedName>
    <definedName name="______pl0006" localSheetId="9">#REF!</definedName>
    <definedName name="______pl0006" localSheetId="7">#REF!</definedName>
    <definedName name="______pl0006" localSheetId="6">#REF!</definedName>
    <definedName name="______pl0006" localSheetId="8">#REF!</definedName>
    <definedName name="______pl0007" localSheetId="13">#REF!</definedName>
    <definedName name="______pl0007" localSheetId="10">#REF!</definedName>
    <definedName name="______pl0007" localSheetId="9">#REF!</definedName>
    <definedName name="______pl0007" localSheetId="7">#REF!</definedName>
    <definedName name="______pl0007" localSheetId="6">#REF!</definedName>
    <definedName name="______pl0007" localSheetId="8">#REF!</definedName>
    <definedName name="______pl0008" localSheetId="13">#REF!</definedName>
    <definedName name="______pl0008" localSheetId="10">#REF!</definedName>
    <definedName name="______pl0008" localSheetId="9">#REF!</definedName>
    <definedName name="______pl0008" localSheetId="7">#REF!</definedName>
    <definedName name="______pl0008" localSheetId="6">#REF!</definedName>
    <definedName name="______pl0008" localSheetId="8">#REF!</definedName>
    <definedName name="______pl0009" localSheetId="13">#REF!</definedName>
    <definedName name="______pl0009" localSheetId="10">#REF!</definedName>
    <definedName name="______pl0009" localSheetId="9">#REF!</definedName>
    <definedName name="______pl0009" localSheetId="7">#REF!</definedName>
    <definedName name="______pl0009" localSheetId="6">#REF!</definedName>
    <definedName name="______pl0009" localSheetId="8">#REF!</definedName>
    <definedName name="______SUM1" localSheetId="13">#REF!</definedName>
    <definedName name="______SUM1" localSheetId="10">#REF!</definedName>
    <definedName name="______SUM1" localSheetId="9">#REF!</definedName>
    <definedName name="______SUM1" localSheetId="7">#REF!</definedName>
    <definedName name="______SUM1" localSheetId="6">#REF!</definedName>
    <definedName name="______SUM1" localSheetId="8">#REF!</definedName>
    <definedName name="______SUM2" localSheetId="13">#REF!</definedName>
    <definedName name="______SUM2" localSheetId="10">#REF!</definedName>
    <definedName name="______SUM2" localSheetId="9">#REF!</definedName>
    <definedName name="______SUM2" localSheetId="7">#REF!</definedName>
    <definedName name="______SUM2" localSheetId="6">#REF!</definedName>
    <definedName name="______SUM2" localSheetId="8">#REF!</definedName>
    <definedName name="_____AAA1" localSheetId="13">#REF!</definedName>
    <definedName name="_____AAA1" localSheetId="10">#REF!</definedName>
    <definedName name="_____AAA1" localSheetId="9">#REF!</definedName>
    <definedName name="_____AAA1" localSheetId="7">#REF!</definedName>
    <definedName name="_____AAA1" localSheetId="6">#REF!</definedName>
    <definedName name="_____AAA1" localSheetId="8">#REF!</definedName>
    <definedName name="_____ASD2" localSheetId="13">#REF!</definedName>
    <definedName name="_____ASD2" localSheetId="10">#REF!</definedName>
    <definedName name="_____ASD2" localSheetId="9">#REF!</definedName>
    <definedName name="_____ASD2" localSheetId="7">#REF!</definedName>
    <definedName name="_____ASD2" localSheetId="6">#REF!</definedName>
    <definedName name="_____ASD2" localSheetId="8">#REF!</definedName>
    <definedName name="_____FFA001" localSheetId="13">#REF!</definedName>
    <definedName name="_____FFA001" localSheetId="10">#REF!</definedName>
    <definedName name="_____FFA001" localSheetId="9">#REF!</definedName>
    <definedName name="_____FFA001" localSheetId="7">#REF!</definedName>
    <definedName name="_____FFA001" localSheetId="6">#REF!</definedName>
    <definedName name="_____FFA001" localSheetId="8">#REF!</definedName>
    <definedName name="_____PER2" localSheetId="13">#REF!</definedName>
    <definedName name="_____PER2" localSheetId="10">#REF!</definedName>
    <definedName name="_____PER2" localSheetId="9">#REF!</definedName>
    <definedName name="_____PER2" localSheetId="7">#REF!</definedName>
    <definedName name="_____PER2" localSheetId="6">#REF!</definedName>
    <definedName name="_____PER2" localSheetId="8">#REF!</definedName>
    <definedName name="_____pl0001" localSheetId="13">#REF!</definedName>
    <definedName name="_____pl0001" localSheetId="10">#REF!</definedName>
    <definedName name="_____pl0001" localSheetId="9">#REF!</definedName>
    <definedName name="_____pl0001" localSheetId="7">#REF!</definedName>
    <definedName name="_____pl0001" localSheetId="6">#REF!</definedName>
    <definedName name="_____pl0001" localSheetId="8">#REF!</definedName>
    <definedName name="_____pl0002" localSheetId="13">#REF!</definedName>
    <definedName name="_____pl0002" localSheetId="10">#REF!</definedName>
    <definedName name="_____pl0002" localSheetId="9">#REF!</definedName>
    <definedName name="_____pl0002" localSheetId="7">#REF!</definedName>
    <definedName name="_____pl0002" localSheetId="6">#REF!</definedName>
    <definedName name="_____pl0002" localSheetId="8">#REF!</definedName>
    <definedName name="_____pl0003" localSheetId="13">#REF!</definedName>
    <definedName name="_____pl0003" localSheetId="10">#REF!</definedName>
    <definedName name="_____pl0003" localSheetId="9">#REF!</definedName>
    <definedName name="_____pl0003" localSheetId="7">#REF!</definedName>
    <definedName name="_____pl0003" localSheetId="6">#REF!</definedName>
    <definedName name="_____pl0003" localSheetId="8">#REF!</definedName>
    <definedName name="_____pl0004" localSheetId="13">#REF!</definedName>
    <definedName name="_____pl0004" localSheetId="10">#REF!</definedName>
    <definedName name="_____pl0004" localSheetId="9">#REF!</definedName>
    <definedName name="_____pl0004" localSheetId="7">#REF!</definedName>
    <definedName name="_____pl0004" localSheetId="6">#REF!</definedName>
    <definedName name="_____pl0004" localSheetId="8">#REF!</definedName>
    <definedName name="_____pl0005" localSheetId="13">#REF!</definedName>
    <definedName name="_____pl0005" localSheetId="10">#REF!</definedName>
    <definedName name="_____pl0005" localSheetId="9">#REF!</definedName>
    <definedName name="_____pl0005" localSheetId="7">#REF!</definedName>
    <definedName name="_____pl0005" localSheetId="6">#REF!</definedName>
    <definedName name="_____pl0005" localSheetId="8">#REF!</definedName>
    <definedName name="_____pl0006" localSheetId="13">#REF!</definedName>
    <definedName name="_____pl0006" localSheetId="10">#REF!</definedName>
    <definedName name="_____pl0006" localSheetId="9">#REF!</definedName>
    <definedName name="_____pl0006" localSheetId="7">#REF!</definedName>
    <definedName name="_____pl0006" localSheetId="6">#REF!</definedName>
    <definedName name="_____pl0006" localSheetId="8">#REF!</definedName>
    <definedName name="_____pl0007" localSheetId="13">#REF!</definedName>
    <definedName name="_____pl0007" localSheetId="10">#REF!</definedName>
    <definedName name="_____pl0007" localSheetId="9">#REF!</definedName>
    <definedName name="_____pl0007" localSheetId="7">#REF!</definedName>
    <definedName name="_____pl0007" localSheetId="6">#REF!</definedName>
    <definedName name="_____pl0007" localSheetId="8">#REF!</definedName>
    <definedName name="_____pl0008" localSheetId="13">#REF!</definedName>
    <definedName name="_____pl0008" localSheetId="10">#REF!</definedName>
    <definedName name="_____pl0008" localSheetId="9">#REF!</definedName>
    <definedName name="_____pl0008" localSheetId="7">#REF!</definedName>
    <definedName name="_____pl0008" localSheetId="6">#REF!</definedName>
    <definedName name="_____pl0008" localSheetId="8">#REF!</definedName>
    <definedName name="_____pl0009" localSheetId="13">#REF!</definedName>
    <definedName name="_____pl0009" localSheetId="10">#REF!</definedName>
    <definedName name="_____pl0009" localSheetId="9">#REF!</definedName>
    <definedName name="_____pl0009" localSheetId="7">#REF!</definedName>
    <definedName name="_____pl0009" localSheetId="6">#REF!</definedName>
    <definedName name="_____pl0009" localSheetId="8">#REF!</definedName>
    <definedName name="_____SUM1" localSheetId="13">#REF!</definedName>
    <definedName name="_____SUM1" localSheetId="10">#REF!</definedName>
    <definedName name="_____SUM1" localSheetId="9">#REF!</definedName>
    <definedName name="_____SUM1" localSheetId="7">#REF!</definedName>
    <definedName name="_____SUM1" localSheetId="6">#REF!</definedName>
    <definedName name="_____SUM1" localSheetId="8">#REF!</definedName>
    <definedName name="_____SUM2" localSheetId="13">#REF!</definedName>
    <definedName name="_____SUM2" localSheetId="10">#REF!</definedName>
    <definedName name="_____SUM2" localSheetId="9">#REF!</definedName>
    <definedName name="_____SUM2" localSheetId="7">#REF!</definedName>
    <definedName name="_____SUM2" localSheetId="6">#REF!</definedName>
    <definedName name="_____SUM2" localSheetId="8">#REF!</definedName>
    <definedName name="____AAA1" localSheetId="13">#REF!</definedName>
    <definedName name="____AAA1" localSheetId="10">#REF!</definedName>
    <definedName name="____AAA1" localSheetId="9">#REF!</definedName>
    <definedName name="____AAA1" localSheetId="7">#REF!</definedName>
    <definedName name="____AAA1" localSheetId="6">#REF!</definedName>
    <definedName name="____AAA1" localSheetId="8">#REF!</definedName>
    <definedName name="____ASD2" localSheetId="13">#REF!</definedName>
    <definedName name="____ASD2" localSheetId="10">#REF!</definedName>
    <definedName name="____ASD2" localSheetId="9">#REF!</definedName>
    <definedName name="____ASD2" localSheetId="7">#REF!</definedName>
    <definedName name="____ASD2" localSheetId="6">#REF!</definedName>
    <definedName name="____ASD2" localSheetId="8">#REF!</definedName>
    <definedName name="____FFA001" localSheetId="13">#REF!</definedName>
    <definedName name="____FFA001" localSheetId="10">#REF!</definedName>
    <definedName name="____FFA001" localSheetId="9">#REF!</definedName>
    <definedName name="____FFA001" localSheetId="7">#REF!</definedName>
    <definedName name="____FFA001" localSheetId="6">#REF!</definedName>
    <definedName name="____FFA001" localSheetId="8">#REF!</definedName>
    <definedName name="____pl0001" localSheetId="13">#REF!</definedName>
    <definedName name="____pl0001" localSheetId="10">#REF!</definedName>
    <definedName name="____pl0001" localSheetId="9">#REF!</definedName>
    <definedName name="____pl0001" localSheetId="7">#REF!</definedName>
    <definedName name="____pl0001" localSheetId="6">#REF!</definedName>
    <definedName name="____pl0001" localSheetId="8">#REF!</definedName>
    <definedName name="____pl0002" localSheetId="13">#REF!</definedName>
    <definedName name="____pl0002" localSheetId="10">#REF!</definedName>
    <definedName name="____pl0002" localSheetId="9">#REF!</definedName>
    <definedName name="____pl0002" localSheetId="7">#REF!</definedName>
    <definedName name="____pl0002" localSheetId="6">#REF!</definedName>
    <definedName name="____pl0002" localSheetId="8">#REF!</definedName>
    <definedName name="____pl0003" localSheetId="13">#REF!</definedName>
    <definedName name="____pl0003" localSheetId="10">#REF!</definedName>
    <definedName name="____pl0003" localSheetId="9">#REF!</definedName>
    <definedName name="____pl0003" localSheetId="7">#REF!</definedName>
    <definedName name="____pl0003" localSheetId="6">#REF!</definedName>
    <definedName name="____pl0003" localSheetId="8">#REF!</definedName>
    <definedName name="____pl0004" localSheetId="13">#REF!</definedName>
    <definedName name="____pl0004" localSheetId="10">#REF!</definedName>
    <definedName name="____pl0004" localSheetId="9">#REF!</definedName>
    <definedName name="____pl0004" localSheetId="7">#REF!</definedName>
    <definedName name="____pl0004" localSheetId="6">#REF!</definedName>
    <definedName name="____pl0004" localSheetId="8">#REF!</definedName>
    <definedName name="____pl0005" localSheetId="13">#REF!</definedName>
    <definedName name="____pl0005" localSheetId="10">#REF!</definedName>
    <definedName name="____pl0005" localSheetId="9">#REF!</definedName>
    <definedName name="____pl0005" localSheetId="7">#REF!</definedName>
    <definedName name="____pl0005" localSheetId="6">#REF!</definedName>
    <definedName name="____pl0005" localSheetId="8">#REF!</definedName>
    <definedName name="____pl0006" localSheetId="13">#REF!</definedName>
    <definedName name="____pl0006" localSheetId="10">#REF!</definedName>
    <definedName name="____pl0006" localSheetId="9">#REF!</definedName>
    <definedName name="____pl0006" localSheetId="7">#REF!</definedName>
    <definedName name="____pl0006" localSheetId="6">#REF!</definedName>
    <definedName name="____pl0006" localSheetId="8">#REF!</definedName>
    <definedName name="____pl0007" localSheetId="13">#REF!</definedName>
    <definedName name="____pl0007" localSheetId="10">#REF!</definedName>
    <definedName name="____pl0007" localSheetId="9">#REF!</definedName>
    <definedName name="____pl0007" localSheetId="7">#REF!</definedName>
    <definedName name="____pl0007" localSheetId="6">#REF!</definedName>
    <definedName name="____pl0007" localSheetId="8">#REF!</definedName>
    <definedName name="____pl0008" localSheetId="13">#REF!</definedName>
    <definedName name="____pl0008" localSheetId="10">#REF!</definedName>
    <definedName name="____pl0008" localSheetId="9">#REF!</definedName>
    <definedName name="____pl0008" localSheetId="7">#REF!</definedName>
    <definedName name="____pl0008" localSheetId="6">#REF!</definedName>
    <definedName name="____pl0008" localSheetId="8">#REF!</definedName>
    <definedName name="____pl0009" localSheetId="13">#REF!</definedName>
    <definedName name="____pl0009" localSheetId="10">#REF!</definedName>
    <definedName name="____pl0009" localSheetId="9">#REF!</definedName>
    <definedName name="____pl0009" localSheetId="7">#REF!</definedName>
    <definedName name="____pl0009" localSheetId="6">#REF!</definedName>
    <definedName name="____pl0009" localSheetId="8">#REF!</definedName>
    <definedName name="____SUM1" localSheetId="13">#REF!</definedName>
    <definedName name="____SUM1" localSheetId="10">#REF!</definedName>
    <definedName name="____SUM1" localSheetId="9">#REF!</definedName>
    <definedName name="____SUM1" localSheetId="7">#REF!</definedName>
    <definedName name="____SUM1" localSheetId="6">#REF!</definedName>
    <definedName name="____SUM1" localSheetId="8">#REF!</definedName>
    <definedName name="____SUM2" localSheetId="13">#REF!</definedName>
    <definedName name="____SUM2" localSheetId="10">#REF!</definedName>
    <definedName name="____SUM2" localSheetId="9">#REF!</definedName>
    <definedName name="____SUM2" localSheetId="7">#REF!</definedName>
    <definedName name="____SUM2" localSheetId="6">#REF!</definedName>
    <definedName name="____SUM2" localSheetId="8">#REF!</definedName>
    <definedName name="___AAA1" localSheetId="13">#REF!</definedName>
    <definedName name="___AAA1" localSheetId="10">#REF!</definedName>
    <definedName name="___AAA1" localSheetId="9">#REF!</definedName>
    <definedName name="___AAA1" localSheetId="7">#REF!</definedName>
    <definedName name="___AAA1" localSheetId="6">#REF!</definedName>
    <definedName name="___AAA1" localSheetId="8">#REF!</definedName>
    <definedName name="___ASD2" localSheetId="13">#REF!</definedName>
    <definedName name="___ASD2" localSheetId="10">#REF!</definedName>
    <definedName name="___ASD2" localSheetId="9">#REF!</definedName>
    <definedName name="___ASD2" localSheetId="7">#REF!</definedName>
    <definedName name="___ASD2" localSheetId="6">#REF!</definedName>
    <definedName name="___ASD2" localSheetId="8">#REF!</definedName>
    <definedName name="___FFA001" localSheetId="13">#REF!</definedName>
    <definedName name="___FFA001" localSheetId="10">#REF!</definedName>
    <definedName name="___FFA001" localSheetId="9">#REF!</definedName>
    <definedName name="___FFA001" localSheetId="7">#REF!</definedName>
    <definedName name="___FFA001" localSheetId="6">#REF!</definedName>
    <definedName name="___FFA001" localSheetId="8">#REF!</definedName>
    <definedName name="___PER2" localSheetId="13">#REF!</definedName>
    <definedName name="___PER2" localSheetId="10">#REF!</definedName>
    <definedName name="___PER2" localSheetId="9">#REF!</definedName>
    <definedName name="___PER2" localSheetId="7">#REF!</definedName>
    <definedName name="___PER2" localSheetId="6">#REF!</definedName>
    <definedName name="___PER2" localSheetId="8">#REF!</definedName>
    <definedName name="___pl0001" localSheetId="13">#REF!</definedName>
    <definedName name="___pl0001" localSheetId="10">#REF!</definedName>
    <definedName name="___pl0001" localSheetId="9">#REF!</definedName>
    <definedName name="___pl0001" localSheetId="7">#REF!</definedName>
    <definedName name="___pl0001" localSheetId="6">#REF!</definedName>
    <definedName name="___pl0001" localSheetId="8">#REF!</definedName>
    <definedName name="___pl0002" localSheetId="13">#REF!</definedName>
    <definedName name="___pl0002" localSheetId="10">#REF!</definedName>
    <definedName name="___pl0002" localSheetId="9">#REF!</definedName>
    <definedName name="___pl0002" localSheetId="7">#REF!</definedName>
    <definedName name="___pl0002" localSheetId="6">#REF!</definedName>
    <definedName name="___pl0002" localSheetId="8">#REF!</definedName>
    <definedName name="___pl0003" localSheetId="13">#REF!</definedName>
    <definedName name="___pl0003" localSheetId="10">#REF!</definedName>
    <definedName name="___pl0003" localSheetId="9">#REF!</definedName>
    <definedName name="___pl0003" localSheetId="7">#REF!</definedName>
    <definedName name="___pl0003" localSheetId="6">#REF!</definedName>
    <definedName name="___pl0003" localSheetId="8">#REF!</definedName>
    <definedName name="___pl0004" localSheetId="13">#REF!</definedName>
    <definedName name="___pl0004" localSheetId="10">#REF!</definedName>
    <definedName name="___pl0004" localSheetId="9">#REF!</definedName>
    <definedName name="___pl0004" localSheetId="7">#REF!</definedName>
    <definedName name="___pl0004" localSheetId="6">#REF!</definedName>
    <definedName name="___pl0004" localSheetId="8">#REF!</definedName>
    <definedName name="___pl0005" localSheetId="13">#REF!</definedName>
    <definedName name="___pl0005" localSheetId="10">#REF!</definedName>
    <definedName name="___pl0005" localSheetId="9">#REF!</definedName>
    <definedName name="___pl0005" localSheetId="7">#REF!</definedName>
    <definedName name="___pl0005" localSheetId="6">#REF!</definedName>
    <definedName name="___pl0005" localSheetId="8">#REF!</definedName>
    <definedName name="___pl0006" localSheetId="13">#REF!</definedName>
    <definedName name="___pl0006" localSheetId="10">#REF!</definedName>
    <definedName name="___pl0006" localSheetId="9">#REF!</definedName>
    <definedName name="___pl0006" localSheetId="7">#REF!</definedName>
    <definedName name="___pl0006" localSheetId="6">#REF!</definedName>
    <definedName name="___pl0006" localSheetId="8">#REF!</definedName>
    <definedName name="___pl0007" localSheetId="13">#REF!</definedName>
    <definedName name="___pl0007" localSheetId="10">#REF!</definedName>
    <definedName name="___pl0007" localSheetId="9">#REF!</definedName>
    <definedName name="___pl0007" localSheetId="7">#REF!</definedName>
    <definedName name="___pl0007" localSheetId="6">#REF!</definedName>
    <definedName name="___pl0007" localSheetId="8">#REF!</definedName>
    <definedName name="___pl0008" localSheetId="13">#REF!</definedName>
    <definedName name="___pl0008" localSheetId="10">#REF!</definedName>
    <definedName name="___pl0008" localSheetId="9">#REF!</definedName>
    <definedName name="___pl0008" localSheetId="7">#REF!</definedName>
    <definedName name="___pl0008" localSheetId="6">#REF!</definedName>
    <definedName name="___pl0008" localSheetId="8">#REF!</definedName>
    <definedName name="___pl0009" localSheetId="13">#REF!</definedName>
    <definedName name="___pl0009" localSheetId="10">#REF!</definedName>
    <definedName name="___pl0009" localSheetId="9">#REF!</definedName>
    <definedName name="___pl0009" localSheetId="7">#REF!</definedName>
    <definedName name="___pl0009" localSheetId="6">#REF!</definedName>
    <definedName name="___pl0009" localSheetId="8">#REF!</definedName>
    <definedName name="___SUM1" localSheetId="13">#REF!</definedName>
    <definedName name="___SUM1" localSheetId="10">#REF!</definedName>
    <definedName name="___SUM1" localSheetId="9">#REF!</definedName>
    <definedName name="___SUM1" localSheetId="7">#REF!</definedName>
    <definedName name="___SUM1" localSheetId="6">#REF!</definedName>
    <definedName name="___SUM1" localSheetId="8">#REF!</definedName>
    <definedName name="___SUM2" localSheetId="13">#REF!</definedName>
    <definedName name="___SUM2" localSheetId="10">#REF!</definedName>
    <definedName name="___SUM2" localSheetId="9">#REF!</definedName>
    <definedName name="___SUM2" localSheetId="7">#REF!</definedName>
    <definedName name="___SUM2" localSheetId="6">#REF!</definedName>
    <definedName name="___SUM2" localSheetId="8">#REF!</definedName>
    <definedName name="__AAA1" localSheetId="13">#REF!</definedName>
    <definedName name="__AAA1" localSheetId="10">#REF!</definedName>
    <definedName name="__AAA1" localSheetId="9">#REF!</definedName>
    <definedName name="__AAA1" localSheetId="7">#REF!</definedName>
    <definedName name="__AAA1" localSheetId="6">#REF!</definedName>
    <definedName name="__AAA1" localSheetId="8">#REF!</definedName>
    <definedName name="__ASD2" localSheetId="13">#REF!</definedName>
    <definedName name="__ASD2" localSheetId="10">#REF!</definedName>
    <definedName name="__ASD2" localSheetId="9">#REF!</definedName>
    <definedName name="__ASD2" localSheetId="7">#REF!</definedName>
    <definedName name="__ASD2" localSheetId="6">#REF!</definedName>
    <definedName name="__ASD2" localSheetId="8">#REF!</definedName>
    <definedName name="__FFA001" localSheetId="13">#REF!</definedName>
    <definedName name="__FFA001" localSheetId="10">#REF!</definedName>
    <definedName name="__FFA001" localSheetId="9">#REF!</definedName>
    <definedName name="__FFA001" localSheetId="7">#REF!</definedName>
    <definedName name="__FFA001" localSheetId="6">#REF!</definedName>
    <definedName name="__FFA001" localSheetId="8">#REF!</definedName>
    <definedName name="__PER2" localSheetId="13">#REF!</definedName>
    <definedName name="__PER2" localSheetId="10">#REF!</definedName>
    <definedName name="__PER2" localSheetId="9">#REF!</definedName>
    <definedName name="__PER2" localSheetId="7">#REF!</definedName>
    <definedName name="__PER2" localSheetId="6">#REF!</definedName>
    <definedName name="__PER2" localSheetId="8">#REF!</definedName>
    <definedName name="__pl0001" localSheetId="13">#REF!</definedName>
    <definedName name="__pl0001" localSheetId="10">#REF!</definedName>
    <definedName name="__pl0001" localSheetId="9">#REF!</definedName>
    <definedName name="__pl0001" localSheetId="7">#REF!</definedName>
    <definedName name="__pl0001" localSheetId="6">#REF!</definedName>
    <definedName name="__pl0001" localSheetId="8">#REF!</definedName>
    <definedName name="__pl0002" localSheetId="13">#REF!</definedName>
    <definedName name="__pl0002" localSheetId="10">#REF!</definedName>
    <definedName name="__pl0002" localSheetId="9">#REF!</definedName>
    <definedName name="__pl0002" localSheetId="7">#REF!</definedName>
    <definedName name="__pl0002" localSheetId="6">#REF!</definedName>
    <definedName name="__pl0002" localSheetId="8">#REF!</definedName>
    <definedName name="__pl0003" localSheetId="13">#REF!</definedName>
    <definedName name="__pl0003" localSheetId="10">#REF!</definedName>
    <definedName name="__pl0003" localSheetId="9">#REF!</definedName>
    <definedName name="__pl0003" localSheetId="7">#REF!</definedName>
    <definedName name="__pl0003" localSheetId="6">#REF!</definedName>
    <definedName name="__pl0003" localSheetId="8">#REF!</definedName>
    <definedName name="__pl0004" localSheetId="13">#REF!</definedName>
    <definedName name="__pl0004" localSheetId="10">#REF!</definedName>
    <definedName name="__pl0004" localSheetId="9">#REF!</definedName>
    <definedName name="__pl0004" localSheetId="7">#REF!</definedName>
    <definedName name="__pl0004" localSheetId="6">#REF!</definedName>
    <definedName name="__pl0004" localSheetId="8">#REF!</definedName>
    <definedName name="__pl0005" localSheetId="13">#REF!</definedName>
    <definedName name="__pl0005" localSheetId="10">#REF!</definedName>
    <definedName name="__pl0005" localSheetId="9">#REF!</definedName>
    <definedName name="__pl0005" localSheetId="7">#REF!</definedName>
    <definedName name="__pl0005" localSheetId="6">#REF!</definedName>
    <definedName name="__pl0005" localSheetId="8">#REF!</definedName>
    <definedName name="__pl0006" localSheetId="13">#REF!</definedName>
    <definedName name="__pl0006" localSheetId="10">#REF!</definedName>
    <definedName name="__pl0006" localSheetId="9">#REF!</definedName>
    <definedName name="__pl0006" localSheetId="7">#REF!</definedName>
    <definedName name="__pl0006" localSheetId="6">#REF!</definedName>
    <definedName name="__pl0006" localSheetId="8">#REF!</definedName>
    <definedName name="__pl0007" localSheetId="13">#REF!</definedName>
    <definedName name="__pl0007" localSheetId="10">#REF!</definedName>
    <definedName name="__pl0007" localSheetId="9">#REF!</definedName>
    <definedName name="__pl0007" localSheetId="7">#REF!</definedName>
    <definedName name="__pl0007" localSheetId="6">#REF!</definedName>
    <definedName name="__pl0007" localSheetId="8">#REF!</definedName>
    <definedName name="__pl0008" localSheetId="13">#REF!</definedName>
    <definedName name="__pl0008" localSheetId="10">#REF!</definedName>
    <definedName name="__pl0008" localSheetId="9">#REF!</definedName>
    <definedName name="__pl0008" localSheetId="7">#REF!</definedName>
    <definedName name="__pl0008" localSheetId="6">#REF!</definedName>
    <definedName name="__pl0008" localSheetId="8">#REF!</definedName>
    <definedName name="__pl0009" localSheetId="13">#REF!</definedName>
    <definedName name="__pl0009" localSheetId="10">#REF!</definedName>
    <definedName name="__pl0009" localSheetId="9">#REF!</definedName>
    <definedName name="__pl0009" localSheetId="7">#REF!</definedName>
    <definedName name="__pl0009" localSheetId="6">#REF!</definedName>
    <definedName name="__pl0009" localSheetId="8">#REF!</definedName>
    <definedName name="__SUM1" localSheetId="13">#REF!</definedName>
    <definedName name="__SUM1" localSheetId="10">#REF!</definedName>
    <definedName name="__SUM1" localSheetId="9">#REF!</definedName>
    <definedName name="__SUM1" localSheetId="7">#REF!</definedName>
    <definedName name="__SUM1" localSheetId="6">#REF!</definedName>
    <definedName name="__SUM1" localSheetId="8">#REF!</definedName>
    <definedName name="__SUM2" localSheetId="13">#REF!</definedName>
    <definedName name="__SUM2" localSheetId="10">#REF!</definedName>
    <definedName name="__SUM2" localSheetId="9">#REF!</definedName>
    <definedName name="__SUM2" localSheetId="7">#REF!</definedName>
    <definedName name="__SUM2" localSheetId="6">#REF!</definedName>
    <definedName name="__SUM2" localSheetId="8">#REF!</definedName>
    <definedName name="_AAA1" localSheetId="13">#REF!</definedName>
    <definedName name="_AAA1" localSheetId="10">#REF!</definedName>
    <definedName name="_AAA1" localSheetId="9">#REF!</definedName>
    <definedName name="_AAA1" localSheetId="7">#REF!</definedName>
    <definedName name="_AAA1" localSheetId="6">#REF!</definedName>
    <definedName name="_AAA1" localSheetId="8">#REF!</definedName>
    <definedName name="_ASD2" localSheetId="13">#REF!</definedName>
    <definedName name="_ASD2" localSheetId="10">#REF!</definedName>
    <definedName name="_ASD2" localSheetId="9">#REF!</definedName>
    <definedName name="_ASD2" localSheetId="7">#REF!</definedName>
    <definedName name="_ASD2" localSheetId="6">#REF!</definedName>
    <definedName name="_ASD2" localSheetId="8">#REF!</definedName>
    <definedName name="_FFA001" localSheetId="13">#REF!</definedName>
    <definedName name="_FFA001" localSheetId="10">#REF!</definedName>
    <definedName name="_FFA001" localSheetId="9">#REF!</definedName>
    <definedName name="_FFA001" localSheetId="7">#REF!</definedName>
    <definedName name="_FFA001" localSheetId="6">#REF!</definedName>
    <definedName name="_FFA001" localSheetId="8">#REF!</definedName>
    <definedName name="_Key1" localSheetId="13" hidden="1">#REF!</definedName>
    <definedName name="_Key1" localSheetId="10" hidden="1">#REF!</definedName>
    <definedName name="_Key1" localSheetId="9" hidden="1">#REF!</definedName>
    <definedName name="_Key1" localSheetId="14" hidden="1">#REF!</definedName>
    <definedName name="_Key1" localSheetId="3" hidden="1">#REF!</definedName>
    <definedName name="_Key1" localSheetId="7" hidden="1">#REF!</definedName>
    <definedName name="_Key1" localSheetId="6" hidden="1">#REF!</definedName>
    <definedName name="_Key1" localSheetId="1" hidden="1">#REF!</definedName>
    <definedName name="_Key1" localSheetId="2" hidden="1">#REF!</definedName>
    <definedName name="_Key1" localSheetId="8" hidden="1">#REF!</definedName>
    <definedName name="_Key1" localSheetId="5" hidden="1">#REF!</definedName>
    <definedName name="_Key2" localSheetId="13" hidden="1">#REF!</definedName>
    <definedName name="_Key2" localSheetId="10" hidden="1">#REF!</definedName>
    <definedName name="_Key2" localSheetId="9" hidden="1">#REF!</definedName>
    <definedName name="_Key2" localSheetId="14" hidden="1">#REF!</definedName>
    <definedName name="_Key2" localSheetId="3" hidden="1">#REF!</definedName>
    <definedName name="_Key2" localSheetId="7" hidden="1">#REF!</definedName>
    <definedName name="_Key2" localSheetId="6" hidden="1">#REF!</definedName>
    <definedName name="_Key2" localSheetId="1" hidden="1">#REF!</definedName>
    <definedName name="_Key2" localSheetId="2" hidden="1">#REF!</definedName>
    <definedName name="_Key2" localSheetId="8" hidden="1">#REF!</definedName>
    <definedName name="_Key2" localSheetId="5" hidden="1">#REF!</definedName>
    <definedName name="_Order1" hidden="1">255</definedName>
    <definedName name="_Order2" hidden="1">255</definedName>
    <definedName name="_PER2" localSheetId="13">#REF!</definedName>
    <definedName name="_PER2" localSheetId="10">#REF!</definedName>
    <definedName name="_PER2" localSheetId="9">#REF!</definedName>
    <definedName name="_PER2" localSheetId="7">#REF!</definedName>
    <definedName name="_PER2" localSheetId="6">#REF!</definedName>
    <definedName name="_PER2" localSheetId="8">#REF!</definedName>
    <definedName name="_pl0001" localSheetId="13">#REF!</definedName>
    <definedName name="_pl0001" localSheetId="10">#REF!</definedName>
    <definedName name="_pl0001" localSheetId="9">#REF!</definedName>
    <definedName name="_pl0001" localSheetId="7">#REF!</definedName>
    <definedName name="_pl0001" localSheetId="6">#REF!</definedName>
    <definedName name="_pl0001" localSheetId="8">#REF!</definedName>
    <definedName name="_pl0002" localSheetId="13">#REF!</definedName>
    <definedName name="_pl0002" localSheetId="10">#REF!</definedName>
    <definedName name="_pl0002" localSheetId="9">#REF!</definedName>
    <definedName name="_pl0002" localSheetId="7">#REF!</definedName>
    <definedName name="_pl0002" localSheetId="6">#REF!</definedName>
    <definedName name="_pl0002" localSheetId="8">#REF!</definedName>
    <definedName name="_pl0003" localSheetId="13">#REF!</definedName>
    <definedName name="_pl0003" localSheetId="10">#REF!</definedName>
    <definedName name="_pl0003" localSheetId="9">#REF!</definedName>
    <definedName name="_pl0003" localSheetId="7">#REF!</definedName>
    <definedName name="_pl0003" localSheetId="6">#REF!</definedName>
    <definedName name="_pl0003" localSheetId="8">#REF!</definedName>
    <definedName name="_pl0004" localSheetId="13">#REF!</definedName>
    <definedName name="_pl0004" localSheetId="10">#REF!</definedName>
    <definedName name="_pl0004" localSheetId="9">#REF!</definedName>
    <definedName name="_pl0004" localSheetId="7">#REF!</definedName>
    <definedName name="_pl0004" localSheetId="6">#REF!</definedName>
    <definedName name="_pl0004" localSheetId="8">#REF!</definedName>
    <definedName name="_pl0005" localSheetId="13">#REF!</definedName>
    <definedName name="_pl0005" localSheetId="10">#REF!</definedName>
    <definedName name="_pl0005" localSheetId="9">#REF!</definedName>
    <definedName name="_pl0005" localSheetId="7">#REF!</definedName>
    <definedName name="_pl0005" localSheetId="6">#REF!</definedName>
    <definedName name="_pl0005" localSheetId="8">#REF!</definedName>
    <definedName name="_pl0006" localSheetId="13">#REF!</definedName>
    <definedName name="_pl0006" localSheetId="10">#REF!</definedName>
    <definedName name="_pl0006" localSheetId="9">#REF!</definedName>
    <definedName name="_pl0006" localSheetId="7">#REF!</definedName>
    <definedName name="_pl0006" localSheetId="6">#REF!</definedName>
    <definedName name="_pl0006" localSheetId="8">#REF!</definedName>
    <definedName name="_pl0007" localSheetId="13">#REF!</definedName>
    <definedName name="_pl0007" localSheetId="10">#REF!</definedName>
    <definedName name="_pl0007" localSheetId="9">#REF!</definedName>
    <definedName name="_pl0007" localSheetId="7">#REF!</definedName>
    <definedName name="_pl0007" localSheetId="6">#REF!</definedName>
    <definedName name="_pl0007" localSheetId="8">#REF!</definedName>
    <definedName name="_pl0008" localSheetId="13">#REF!</definedName>
    <definedName name="_pl0008" localSheetId="10">#REF!</definedName>
    <definedName name="_pl0008" localSheetId="9">#REF!</definedName>
    <definedName name="_pl0008" localSheetId="7">#REF!</definedName>
    <definedName name="_pl0008" localSheetId="6">#REF!</definedName>
    <definedName name="_pl0008" localSheetId="8">#REF!</definedName>
    <definedName name="_pl0009" localSheetId="13">#REF!</definedName>
    <definedName name="_pl0009" localSheetId="10">#REF!</definedName>
    <definedName name="_pl0009" localSheetId="9">#REF!</definedName>
    <definedName name="_pl0009" localSheetId="7">#REF!</definedName>
    <definedName name="_pl0009" localSheetId="6">#REF!</definedName>
    <definedName name="_pl0009" localSheetId="8">#REF!</definedName>
    <definedName name="_Sort" localSheetId="13" hidden="1">#REF!</definedName>
    <definedName name="_Sort" localSheetId="10" hidden="1">#REF!</definedName>
    <definedName name="_Sort" localSheetId="9" hidden="1">#REF!</definedName>
    <definedName name="_Sort" localSheetId="14" hidden="1">#REF!</definedName>
    <definedName name="_Sort" localSheetId="3" hidden="1">#REF!</definedName>
    <definedName name="_Sort" localSheetId="7" hidden="1">#REF!</definedName>
    <definedName name="_Sort" localSheetId="6" hidden="1">#REF!</definedName>
    <definedName name="_Sort" localSheetId="1" hidden="1">#REF!</definedName>
    <definedName name="_Sort" localSheetId="2" hidden="1">#REF!</definedName>
    <definedName name="_Sort" localSheetId="8" hidden="1">#REF!</definedName>
    <definedName name="_Sort" localSheetId="5" hidden="1">#REF!</definedName>
    <definedName name="_SUM1" localSheetId="13">#REF!</definedName>
    <definedName name="_SUM1" localSheetId="10">#REF!</definedName>
    <definedName name="_SUM1" localSheetId="9">#REF!</definedName>
    <definedName name="_SUM1" localSheetId="7">#REF!</definedName>
    <definedName name="_SUM1" localSheetId="6">#REF!</definedName>
    <definedName name="_SUM1" localSheetId="8">#REF!</definedName>
    <definedName name="_SUM2" localSheetId="13">#REF!</definedName>
    <definedName name="_SUM2" localSheetId="10">#REF!</definedName>
    <definedName name="_SUM2" localSheetId="9">#REF!</definedName>
    <definedName name="_SUM2" localSheetId="7">#REF!</definedName>
    <definedName name="_SUM2" localSheetId="6">#REF!</definedName>
    <definedName name="_SUM2" localSheetId="8">#REF!</definedName>
    <definedName name="à" localSheetId="13" hidden="1">#REF!</definedName>
    <definedName name="à" localSheetId="3" hidden="1">#REF!</definedName>
    <definedName name="à" localSheetId="7" hidden="1">#REF!</definedName>
    <definedName name="à" localSheetId="6" hidden="1">#REF!</definedName>
    <definedName name="à" localSheetId="1" hidden="1">#REF!</definedName>
    <definedName name="à" localSheetId="2" hidden="1">#REF!</definedName>
    <definedName name="à" localSheetId="8" hidden="1">#REF!</definedName>
    <definedName name="à" localSheetId="5" hidden="1">#REF!</definedName>
    <definedName name="A1ù" localSheetId="13">#REF!</definedName>
    <definedName name="A1ù" localSheetId="10">#REF!</definedName>
    <definedName name="A1ù" localSheetId="9">#REF!</definedName>
    <definedName name="A1ù" localSheetId="7">#REF!</definedName>
    <definedName name="A1ù" localSheetId="6">#REF!</definedName>
    <definedName name="A1ù" localSheetId="8">#REF!</definedName>
    <definedName name="aaa" localSheetId="13">[1]AR!#REF!</definedName>
    <definedName name="aaa" localSheetId="7">[1]AR!#REF!</definedName>
    <definedName name="aaaa" localSheetId="13">#REF!</definedName>
    <definedName name="aaaa" localSheetId="10">#REF!</definedName>
    <definedName name="aaaa" localSheetId="9">#REF!</definedName>
    <definedName name="aaaa" localSheetId="7">#REF!</definedName>
    <definedName name="aaaa" localSheetId="6">#REF!</definedName>
    <definedName name="aaaa" localSheetId="8">#REF!</definedName>
    <definedName name="aberdeen" localSheetId="13">#REF!</definedName>
    <definedName name="aberdeen" localSheetId="10">#REF!</definedName>
    <definedName name="aberdeen" localSheetId="9">#REF!</definedName>
    <definedName name="aberdeen" localSheetId="7">#REF!</definedName>
    <definedName name="aberdeen" localSheetId="6">#REF!</definedName>
    <definedName name="aberdeen" localSheetId="8">#REF!</definedName>
    <definedName name="Accantonamenti" localSheetId="13">'[2]CE 9.1 - Costo delle mat.'!#REF!</definedName>
    <definedName name="Accantonamenti" localSheetId="10">'[2]CE 9.1 - Costo delle mat.'!#REF!</definedName>
    <definedName name="Accantonamenti" localSheetId="9">'[2]CE 9.1 - Costo delle mat.'!#REF!</definedName>
    <definedName name="Accantonamenti" localSheetId="7">'[2]CE 9.1 - Costo delle mat.'!#REF!</definedName>
    <definedName name="Accantonamenti" localSheetId="6">'[2]CE 9.1 - Costo delle mat.'!#REF!</definedName>
    <definedName name="Accantonamenti" localSheetId="8">'[2]CE 9.1 - Costo delle mat.'!#REF!</definedName>
    <definedName name="AcqMatPrimeSuss" localSheetId="13">'[2]CE 9.1 - Costo delle mat.'!#REF!</definedName>
    <definedName name="AcqMatPrimeSuss" localSheetId="10">'[2]CE 9.1 - Costo delle mat.'!#REF!</definedName>
    <definedName name="AcqMatPrimeSuss" localSheetId="9">'[2]CE 9.1 - Costo delle mat.'!#REF!</definedName>
    <definedName name="AcqMatPrimeSuss" localSheetId="7">'[2]CE 9.1 - Costo delle mat.'!#REF!</definedName>
    <definedName name="AcqMatPrimeSuss" localSheetId="6">'[2]CE 9.1 - Costo delle mat.'!#REF!</definedName>
    <definedName name="AcqMatPrimeSuss" localSheetId="8">'[2]CE 9.1 - Costo delle mat.'!#REF!</definedName>
    <definedName name="AdjtoFinInv" localSheetId="13">#REF!</definedName>
    <definedName name="AdjtoFinInv" localSheetId="10">#REF!</definedName>
    <definedName name="AdjtoFinInv" localSheetId="9">#REF!</definedName>
    <definedName name="AdjtoFinInv" localSheetId="7">#REF!</definedName>
    <definedName name="AdjtoFinInv" localSheetId="6">#REF!</definedName>
    <definedName name="AdjtoFinInv" localSheetId="8">#REF!</definedName>
    <definedName name="ALLTerminals" localSheetId="13">'[3]P&amp;L Base case'!#REF!</definedName>
    <definedName name="ALLTerminals" localSheetId="10">'[3]P&amp;L Base case'!#REF!</definedName>
    <definedName name="ALLTerminals" localSheetId="9">'[3]P&amp;L Base case'!#REF!</definedName>
    <definedName name="ALLTerminals" localSheetId="7">'[3]P&amp;L Base case'!#REF!</definedName>
    <definedName name="ALLTerminals" localSheetId="6">'[3]P&amp;L Base case'!#REF!</definedName>
    <definedName name="ALLTerminals" localSheetId="8">'[3]P&amp;L Base case'!#REF!</definedName>
    <definedName name="AltriCredFin" localSheetId="13">#REF!</definedName>
    <definedName name="AltriCredFin" localSheetId="10">#REF!</definedName>
    <definedName name="AltriCredFin" localSheetId="9">#REF!</definedName>
    <definedName name="AltriCredFin" localSheetId="7">#REF!</definedName>
    <definedName name="AltriCredFin" localSheetId="6">#REF!</definedName>
    <definedName name="AltriCredFin" localSheetId="8">#REF!</definedName>
    <definedName name="AltriDebiti" localSheetId="13">#REF!</definedName>
    <definedName name="AltriDebiti" localSheetId="10">#REF!</definedName>
    <definedName name="AltriDebiti" localSheetId="9">#REF!</definedName>
    <definedName name="AltriDebiti" localSheetId="7">#REF!</definedName>
    <definedName name="AltriDebiti" localSheetId="6">#REF!</definedName>
    <definedName name="AltriDebiti" localSheetId="8">#REF!</definedName>
    <definedName name="AltriRicavi" localSheetId="13">#REF!</definedName>
    <definedName name="AltriRicavi" localSheetId="10">#REF!</definedName>
    <definedName name="AltriRicavi" localSheetId="9">#REF!</definedName>
    <definedName name="AltriRicavi" localSheetId="7">#REF!</definedName>
    <definedName name="AltriRicavi" localSheetId="6">#REF!</definedName>
    <definedName name="AltriRicavi" localSheetId="8">#REF!</definedName>
    <definedName name="AmmortamSval" localSheetId="13">'[2]CE 9.1 - Costo delle mat.'!#REF!</definedName>
    <definedName name="AmmortamSval" localSheetId="10">'[2]CE 9.1 - Costo delle mat.'!#REF!</definedName>
    <definedName name="AmmortamSval" localSheetId="9">'[2]CE 9.1 - Costo delle mat.'!#REF!</definedName>
    <definedName name="AmmortamSval" localSheetId="7">'[2]CE 9.1 - Costo delle mat.'!#REF!</definedName>
    <definedName name="AmmortamSval" localSheetId="6">'[2]CE 9.1 - Costo delle mat.'!#REF!</definedName>
    <definedName name="AmmortamSval" localSheetId="8">'[2]CE 9.1 - Costo delle mat.'!#REF!</definedName>
    <definedName name="_xlnm.Print_Area" localSheetId="12">Capex_torta!$B$1:$K$20</definedName>
    <definedName name="_xlnm.Print_Area" localSheetId="4">'Detailed Revenue Growth '!$A:$K</definedName>
    <definedName name="_xlnm.Print_Area" localSheetId="10">highiths_details!$A$1:$L$14</definedName>
    <definedName name="_xlnm.Print_Area" localSheetId="9">Highlights!$A$1:$L$30</definedName>
    <definedName name="_xlnm.Print_Area" localSheetId="3">'P&amp;L_full'!$A$1:$G$25</definedName>
    <definedName name="_xlnm.Print_Area" localSheetId="7">'P&amp;L_Full_year'!$B$1:$H$24</definedName>
    <definedName name="_xlnm.Print_Area" localSheetId="6">'P&amp;L_Full_year_light'!$B$1:$H$24</definedName>
    <definedName name="_xlnm.Print_Area" localSheetId="1">'P&amp;L_reported'!$A$1:$E$15</definedName>
    <definedName name="ASD" localSheetId="13">#REF!</definedName>
    <definedName name="ASD" localSheetId="10">#REF!</definedName>
    <definedName name="ASD" localSheetId="9">#REF!</definedName>
    <definedName name="ASD" localSheetId="7">#REF!</definedName>
    <definedName name="ASD" localSheetId="6">#REF!</definedName>
    <definedName name="ASD" localSheetId="8">#REF!</definedName>
    <definedName name="ASD_LACTUALS" localSheetId="13">#REF!</definedName>
    <definedName name="ASD_LACTUALS" localSheetId="10">#REF!</definedName>
    <definedName name="ASD_LACTUALS" localSheetId="9">#REF!</definedName>
    <definedName name="ASD_LACTUALS" localSheetId="7">#REF!</definedName>
    <definedName name="ASD_LACTUALS" localSheetId="6">#REF!</definedName>
    <definedName name="ASD_LACTUALS" localSheetId="8">#REF!</definedName>
    <definedName name="ASSUNZIONI_CE" localSheetId="13">#REF!</definedName>
    <definedName name="ASSUNZIONI_CE" localSheetId="10">#REF!</definedName>
    <definedName name="ASSUNZIONI_CE" localSheetId="9">#REF!</definedName>
    <definedName name="ASSUNZIONI_CE" localSheetId="7">#REF!</definedName>
    <definedName name="ASSUNZIONI_CE" localSheetId="6">#REF!</definedName>
    <definedName name="ASSUNZIONI_CE" localSheetId="8">#REF!</definedName>
    <definedName name="ASSUNZIONI_CE_5" localSheetId="13">#REF!</definedName>
    <definedName name="ASSUNZIONI_CE_5" localSheetId="10">#REF!</definedName>
    <definedName name="ASSUNZIONI_CE_5" localSheetId="9">#REF!</definedName>
    <definedName name="ASSUNZIONI_CE_5" localSheetId="7">#REF!</definedName>
    <definedName name="ASSUNZIONI_CE_5" localSheetId="6">#REF!</definedName>
    <definedName name="ASSUNZIONI_CE_5" localSheetId="8">#REF!</definedName>
    <definedName name="ASSUNZIONI_CE_6" localSheetId="13">#REF!</definedName>
    <definedName name="ASSUNZIONI_CE_6" localSheetId="10">#REF!</definedName>
    <definedName name="ASSUNZIONI_CE_6" localSheetId="9">#REF!</definedName>
    <definedName name="ASSUNZIONI_CE_6" localSheetId="7">#REF!</definedName>
    <definedName name="ASSUNZIONI_CE_6" localSheetId="6">#REF!</definedName>
    <definedName name="ASSUNZIONI_CE_6" localSheetId="8">#REF!</definedName>
    <definedName name="ASSUNZIONI_CE_8" localSheetId="13">#REF!</definedName>
    <definedName name="ASSUNZIONI_CE_8" localSheetId="10">#REF!</definedName>
    <definedName name="ASSUNZIONI_CE_8" localSheetId="9">#REF!</definedName>
    <definedName name="ASSUNZIONI_CE_8" localSheetId="7">#REF!</definedName>
    <definedName name="ASSUNZIONI_CE_8" localSheetId="6">#REF!</definedName>
    <definedName name="ASSUNZIONI_CE_8" localSheetId="8">#REF!</definedName>
    <definedName name="ASSUNZIONISP" localSheetId="13">#REF!</definedName>
    <definedName name="ASSUNZIONISP" localSheetId="10">#REF!</definedName>
    <definedName name="ASSUNZIONISP" localSheetId="9">#REF!</definedName>
    <definedName name="ASSUNZIONISP" localSheetId="7">#REF!</definedName>
    <definedName name="ASSUNZIONISP" localSheetId="6">#REF!</definedName>
    <definedName name="ASSUNZIONISP" localSheetId="8">#REF!</definedName>
    <definedName name="ASSUNZIONISP_5" localSheetId="13">#REF!</definedName>
    <definedName name="ASSUNZIONISP_5" localSheetId="10">#REF!</definedName>
    <definedName name="ASSUNZIONISP_5" localSheetId="9">#REF!</definedName>
    <definedName name="ASSUNZIONISP_5" localSheetId="7">#REF!</definedName>
    <definedName name="ASSUNZIONISP_5" localSheetId="6">#REF!</definedName>
    <definedName name="ASSUNZIONISP_5" localSheetId="8">#REF!</definedName>
    <definedName name="ASSUNZIONISP_6" localSheetId="13">#REF!</definedName>
    <definedName name="ASSUNZIONISP_6" localSheetId="10">#REF!</definedName>
    <definedName name="ASSUNZIONISP_6" localSheetId="9">#REF!</definedName>
    <definedName name="ASSUNZIONISP_6" localSheetId="7">#REF!</definedName>
    <definedName name="ASSUNZIONISP_6" localSheetId="6">#REF!</definedName>
    <definedName name="ASSUNZIONISP_6" localSheetId="8">#REF!</definedName>
    <definedName name="ASSUNZIONISP_8" localSheetId="13">#REF!</definedName>
    <definedName name="ASSUNZIONISP_8" localSheetId="10">#REF!</definedName>
    <definedName name="ASSUNZIONISP_8" localSheetId="9">#REF!</definedName>
    <definedName name="ASSUNZIONISP_8" localSheetId="7">#REF!</definedName>
    <definedName name="ASSUNZIONISP_8" localSheetId="6">#REF!</definedName>
    <definedName name="ASSUNZIONISP_8" localSheetId="8">#REF!</definedName>
    <definedName name="AttFinNonImm" localSheetId="13">#REF!</definedName>
    <definedName name="AttFinNonImm" localSheetId="10">#REF!</definedName>
    <definedName name="AttFinNonImm" localSheetId="9">#REF!</definedName>
    <definedName name="AttFinNonImm" localSheetId="7">#REF!</definedName>
    <definedName name="AttFinNonImm" localSheetId="6">#REF!</definedName>
    <definedName name="AttFinNonImm" localSheetId="8">#REF!</definedName>
    <definedName name="Back_of_House" localSheetId="13">#REF!</definedName>
    <definedName name="Back_of_House" localSheetId="10">#REF!</definedName>
    <definedName name="Back_of_House" localSheetId="9">#REF!</definedName>
    <definedName name="Back_of_House" localSheetId="7">#REF!</definedName>
    <definedName name="Back_of_House" localSheetId="6">#REF!</definedName>
    <definedName name="Back_of_House" localSheetId="8">#REF!</definedName>
    <definedName name="Bank_Overdraft" localSheetId="13">#REF!</definedName>
    <definedName name="Bank_Overdraft" localSheetId="10">#REF!</definedName>
    <definedName name="Bank_Overdraft" localSheetId="9">#REF!</definedName>
    <definedName name="Bank_Overdraft" localSheetId="7">#REF!</definedName>
    <definedName name="Bank_Overdraft" localSheetId="6">#REF!</definedName>
    <definedName name="Bank_Overdraft" localSheetId="8">#REF!</definedName>
    <definedName name="Bank_Overdraft_5" localSheetId="13">#REF!</definedName>
    <definedName name="Bank_Overdraft_5" localSheetId="10">#REF!</definedName>
    <definedName name="Bank_Overdraft_5" localSheetId="9">#REF!</definedName>
    <definedName name="Bank_Overdraft_5" localSheetId="7">#REF!</definedName>
    <definedName name="Bank_Overdraft_5" localSheetId="6">#REF!</definedName>
    <definedName name="Bank_Overdraft_5" localSheetId="8">#REF!</definedName>
    <definedName name="Bank_Overdraft_6" localSheetId="13">#REF!</definedName>
    <definedName name="Bank_Overdraft_6" localSheetId="10">#REF!</definedName>
    <definedName name="Bank_Overdraft_6" localSheetId="9">#REF!</definedName>
    <definedName name="Bank_Overdraft_6" localSheetId="7">#REF!</definedName>
    <definedName name="Bank_Overdraft_6" localSheetId="6">#REF!</definedName>
    <definedName name="Bank_Overdraft_6" localSheetId="8">#REF!</definedName>
    <definedName name="Bank_Overdraft_8" localSheetId="13">#REF!</definedName>
    <definedName name="Bank_Overdraft_8" localSheetId="10">#REF!</definedName>
    <definedName name="Bank_Overdraft_8" localSheetId="9">#REF!</definedName>
    <definedName name="Bank_Overdraft_8" localSheetId="7">#REF!</definedName>
    <definedName name="Bank_Overdraft_8" localSheetId="6">#REF!</definedName>
    <definedName name="Bank_Overdraft_8" localSheetId="8">#REF!</definedName>
    <definedName name="bbbb" localSheetId="13">#REF!</definedName>
    <definedName name="bbbb" localSheetId="10">#REF!</definedName>
    <definedName name="bbbb" localSheetId="9">#REF!</definedName>
    <definedName name="bbbb" localSheetId="7">#REF!</definedName>
    <definedName name="bbbb" localSheetId="6">#REF!</definedName>
    <definedName name="bbbb"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CodColonne" localSheetId="13">#REF!</definedName>
    <definedName name="BSCodColonne" localSheetId="10">#REF!</definedName>
    <definedName name="BSCodColonne" localSheetId="9">#REF!</definedName>
    <definedName name="BSCodColonne" localSheetId="7">#REF!</definedName>
    <definedName name="BSCodColonne" localSheetId="6">#REF!</definedName>
    <definedName name="BSCodColonne" localSheetId="8">#REF!</definedName>
    <definedName name="BsCompany" localSheetId="13">#REF!</definedName>
    <definedName name="BsCompany" localSheetId="10">#REF!</definedName>
    <definedName name="BsCompany" localSheetId="9">#REF!</definedName>
    <definedName name="BsCompany" localSheetId="7">#REF!</definedName>
    <definedName name="BsCompany" localSheetId="6">#REF!</definedName>
    <definedName name="BsCompany" localSheetId="8">#REF!</definedName>
    <definedName name="BScopia_5" localSheetId="13">#REF!</definedName>
    <definedName name="BScopia_5" localSheetId="10">#REF!</definedName>
    <definedName name="BScopia_5" localSheetId="9">#REF!</definedName>
    <definedName name="BScopia_5" localSheetId="7">#REF!</definedName>
    <definedName name="BScopia_5" localSheetId="6">#REF!</definedName>
    <definedName name="BScopia_5" localSheetId="8">#REF!</definedName>
    <definedName name="BScopia_6" localSheetId="13">#REF!</definedName>
    <definedName name="BScopia_6" localSheetId="10">#REF!</definedName>
    <definedName name="BScopia_6" localSheetId="9">#REF!</definedName>
    <definedName name="BScopia_6" localSheetId="7">#REF!</definedName>
    <definedName name="BScopia_6" localSheetId="6">#REF!</definedName>
    <definedName name="BScopia_6" localSheetId="8">#REF!</definedName>
    <definedName name="BScopia_8" localSheetId="13">#REF!</definedName>
    <definedName name="BScopia_8" localSheetId="10">#REF!</definedName>
    <definedName name="BScopia_8" localSheetId="9">#REF!</definedName>
    <definedName name="BScopia_8" localSheetId="7">#REF!</definedName>
    <definedName name="BScopia_8" localSheetId="6">#REF!</definedName>
    <definedName name="BScopia_8" localSheetId="8">#REF!</definedName>
    <definedName name="BsItc999" localSheetId="13">#REF!</definedName>
    <definedName name="BsItc999" localSheetId="10">#REF!</definedName>
    <definedName name="BsItc999" localSheetId="9">#REF!</definedName>
    <definedName name="BsItc999" localSheetId="7">#REF!</definedName>
    <definedName name="BsItc999" localSheetId="6">#REF!</definedName>
    <definedName name="BsItc999" localSheetId="8">#REF!</definedName>
    <definedName name="BsItcCcc" localSheetId="13">#REF!</definedName>
    <definedName name="BsItcCcc" localSheetId="10">#REF!</definedName>
    <definedName name="BsItcCcc" localSheetId="9">#REF!</definedName>
    <definedName name="BsItcCcc" localSheetId="7">#REF!</definedName>
    <definedName name="BsItcCcc" localSheetId="6">#REF!</definedName>
    <definedName name="BsItcCcc" localSheetId="8">#REF!</definedName>
    <definedName name="BsITcDec" localSheetId="13">#REF!</definedName>
    <definedName name="BsITcDec" localSheetId="10">#REF!</definedName>
    <definedName name="BsITcDec" localSheetId="9">#REF!</definedName>
    <definedName name="BsITcDec" localSheetId="7">#REF!</definedName>
    <definedName name="BsITcDec" localSheetId="6">#REF!</definedName>
    <definedName name="BsITcDec" localSheetId="8">#REF!</definedName>
    <definedName name="BsItcDes" localSheetId="13">#REF!</definedName>
    <definedName name="BsItcDes" localSheetId="10">#REF!</definedName>
    <definedName name="BsItcDes" localSheetId="9">#REF!</definedName>
    <definedName name="BsItcDes" localSheetId="7">#REF!</definedName>
    <definedName name="BsItcDes" localSheetId="6">#REF!</definedName>
    <definedName name="BsItcDes" localSheetId="8">#REF!</definedName>
    <definedName name="BsItcDvg" localSheetId="13">#REF!</definedName>
    <definedName name="BsItcDvg" localSheetId="10">#REF!</definedName>
    <definedName name="BsItcDvg" localSheetId="9">#REF!</definedName>
    <definedName name="BsItcDvg" localSheetId="7">#REF!</definedName>
    <definedName name="BsItcDvg" localSheetId="6">#REF!</definedName>
    <definedName name="BsItcDvg" localSheetId="8">#REF!</definedName>
    <definedName name="BsItcDvm" localSheetId="13">#REF!</definedName>
    <definedName name="BsItcDvm" localSheetId="10">#REF!</definedName>
    <definedName name="BsItcDvm" localSheetId="9">#REF!</definedName>
    <definedName name="BsItcDvm" localSheetId="7">#REF!</definedName>
    <definedName name="BsItcDvm" localSheetId="6">#REF!</definedName>
    <definedName name="BsItcDvm" localSheetId="8">#REF!</definedName>
    <definedName name="BsItcEar" localSheetId="13">#REF!</definedName>
    <definedName name="BsItcEar" localSheetId="10">#REF!</definedName>
    <definedName name="BsItcEar" localSheetId="9">#REF!</definedName>
    <definedName name="BsItcEar" localSheetId="7">#REF!</definedName>
    <definedName name="BsItcEar" localSheetId="6">#REF!</definedName>
    <definedName name="BsItcEar" localSheetId="8">#REF!</definedName>
    <definedName name="BsItcExc" localSheetId="13">#REF!</definedName>
    <definedName name="BsItcExc" localSheetId="10">#REF!</definedName>
    <definedName name="BsItcExc" localSheetId="9">#REF!</definedName>
    <definedName name="BsItcExc" localSheetId="7">#REF!</definedName>
    <definedName name="BsItcExc" localSheetId="6">#REF!</definedName>
    <definedName name="BsItcExc" localSheetId="8">#REF!</definedName>
    <definedName name="BsItcInc" localSheetId="13">#REF!</definedName>
    <definedName name="BsItcInc" localSheetId="10">#REF!</definedName>
    <definedName name="BsItcInc" localSheetId="9">#REF!</definedName>
    <definedName name="BsItcInc" localSheetId="7">#REF!</definedName>
    <definedName name="BsItcInc" localSheetId="6">#REF!</definedName>
    <definedName name="BsItcInc" localSheetId="8">#REF!</definedName>
    <definedName name="BsItcItems" localSheetId="13">#REF!</definedName>
    <definedName name="BsItcItems" localSheetId="10">#REF!</definedName>
    <definedName name="BsItcItems" localSheetId="9">#REF!</definedName>
    <definedName name="BsItcItems" localSheetId="7">#REF!</definedName>
    <definedName name="BsItcItems" localSheetId="6">#REF!</definedName>
    <definedName name="BsItcItems" localSheetId="8">#REF!</definedName>
    <definedName name="BsItcOpe" localSheetId="13">#REF!</definedName>
    <definedName name="BsItcOpe" localSheetId="10">#REF!</definedName>
    <definedName name="BsItcOpe" localSheetId="9">#REF!</definedName>
    <definedName name="BsItcOpe" localSheetId="7">#REF!</definedName>
    <definedName name="BsItcOpe" localSheetId="6">#REF!</definedName>
    <definedName name="BsItcOpe" localSheetId="8">#REF!</definedName>
    <definedName name="BsItcPv" localSheetId="13">#REF!</definedName>
    <definedName name="BsItcPv" localSheetId="10">#REF!</definedName>
    <definedName name="BsItcPv" localSheetId="9">#REF!</definedName>
    <definedName name="BsItcPv" localSheetId="7">#REF!</definedName>
    <definedName name="BsItcPv" localSheetId="6">#REF!</definedName>
    <definedName name="BsItcPv" localSheetId="8">#REF!</definedName>
    <definedName name="BsItcRec" localSheetId="13">#REF!</definedName>
    <definedName name="BsItcRec" localSheetId="10">#REF!</definedName>
    <definedName name="BsItcRec" localSheetId="9">#REF!</definedName>
    <definedName name="BsItcRec" localSheetId="7">#REF!</definedName>
    <definedName name="BsItcRec" localSheetId="6">#REF!</definedName>
    <definedName name="BsItcRec" localSheetId="8">#REF!</definedName>
    <definedName name="bspass" localSheetId="13">#REF!</definedName>
    <definedName name="bspass" localSheetId="10">#REF!</definedName>
    <definedName name="bspass" localSheetId="9">#REF!</definedName>
    <definedName name="bspass" localSheetId="7">#REF!</definedName>
    <definedName name="bspass" localSheetId="6">#REF!</definedName>
    <definedName name="bspass" localSheetId="8">#REF!</definedName>
    <definedName name="Budget" localSheetId="13">[4]Data!#REF!</definedName>
    <definedName name="Budget" localSheetId="10">[4]Data!#REF!</definedName>
    <definedName name="Budget" localSheetId="9">[4]Data!#REF!</definedName>
    <definedName name="Budget" localSheetId="7">[4]Data!#REF!</definedName>
    <definedName name="Budget" localSheetId="6">[4]Data!#REF!</definedName>
    <definedName name="Budget" localSheetId="8">[4]Data!#REF!</definedName>
    <definedName name="BUN" localSheetId="13">[1]AR!#REF!</definedName>
    <definedName name="BUN" localSheetId="10">[1]AR!#REF!</definedName>
    <definedName name="BUN" localSheetId="9">[1]AR!#REF!</definedName>
    <definedName name="BUN" localSheetId="7">[1]AR!#REF!</definedName>
    <definedName name="BUN" localSheetId="6">[1]AR!#REF!</definedName>
    <definedName name="BUN" localSheetId="8">[1]AR!#REF!</definedName>
    <definedName name="Business_Control___Finance" localSheetId="13">#REF!</definedName>
    <definedName name="Business_Control___Finance" localSheetId="10">#REF!</definedName>
    <definedName name="Business_Control___Finance" localSheetId="9">#REF!</definedName>
    <definedName name="Business_Control___Finance" localSheetId="7">#REF!</definedName>
    <definedName name="Business_Control___Finance" localSheetId="6">#REF!</definedName>
    <definedName name="Business_Control___Finance" localSheetId="8">#REF!</definedName>
    <definedName name="Business_Controls" localSheetId="13">#REF!</definedName>
    <definedName name="Business_Controls" localSheetId="10">#REF!</definedName>
    <definedName name="Business_Controls" localSheetId="9">#REF!</definedName>
    <definedName name="Business_Controls" localSheetId="7">#REF!</definedName>
    <definedName name="Business_Controls" localSheetId="6">#REF!</definedName>
    <definedName name="Business_Controls" localSheetId="8">#REF!</definedName>
    <definedName name="Buying___Merchandise" localSheetId="13">#REF!</definedName>
    <definedName name="Buying___Merchandise" localSheetId="10">#REF!</definedName>
    <definedName name="Buying___Merchandise" localSheetId="9">#REF!</definedName>
    <definedName name="Buying___Merchandise" localSheetId="7">#REF!</definedName>
    <definedName name="Buying___Merchandise" localSheetId="6">#REF!</definedName>
    <definedName name="Buying___Merchandise" localSheetId="8">#REF!</definedName>
    <definedName name="Capitale_circolante" localSheetId="13">#REF!</definedName>
    <definedName name="Capitale_circolante" localSheetId="10">#REF!</definedName>
    <definedName name="Capitale_circolante" localSheetId="9">#REF!</definedName>
    <definedName name="Capitale_circolante" localSheetId="7">#REF!</definedName>
    <definedName name="Capitale_circolante" localSheetId="6">#REF!</definedName>
    <definedName name="Capitale_circolante" localSheetId="8">#REF!</definedName>
    <definedName name="Capitale_circolante_5" localSheetId="13">#REF!</definedName>
    <definedName name="Capitale_circolante_5" localSheetId="10">#REF!</definedName>
    <definedName name="Capitale_circolante_5" localSheetId="9">#REF!</definedName>
    <definedName name="Capitale_circolante_5" localSheetId="7">#REF!</definedName>
    <definedName name="Capitale_circolante_5" localSheetId="6">#REF!</definedName>
    <definedName name="Capitale_circolante_5" localSheetId="8">#REF!</definedName>
    <definedName name="Capitale_circolante_6" localSheetId="13">#REF!</definedName>
    <definedName name="Capitale_circolante_6" localSheetId="10">#REF!</definedName>
    <definedName name="Capitale_circolante_6" localSheetId="9">#REF!</definedName>
    <definedName name="Capitale_circolante_6" localSheetId="7">#REF!</definedName>
    <definedName name="Capitale_circolante_6" localSheetId="6">#REF!</definedName>
    <definedName name="Capitale_circolante_6" localSheetId="8">#REF!</definedName>
    <definedName name="Capitale_circolante_8" localSheetId="13">#REF!</definedName>
    <definedName name="Capitale_circolante_8" localSheetId="10">#REF!</definedName>
    <definedName name="Capitale_circolante_8" localSheetId="9">#REF!</definedName>
    <definedName name="Capitale_circolante_8" localSheetId="7">#REF!</definedName>
    <definedName name="Capitale_circolante_8" localSheetId="6">#REF!</definedName>
    <definedName name="Capitale_circolante_8" localSheetId="8">#REF!</definedName>
    <definedName name="Capitalised_Interest" localSheetId="13">#REF!</definedName>
    <definedName name="Capitalised_Interest" localSheetId="10">#REF!</definedName>
    <definedName name="Capitalised_Interest" localSheetId="9">#REF!</definedName>
    <definedName name="Capitalised_Interest" localSheetId="7">#REF!</definedName>
    <definedName name="Capitalised_Interest" localSheetId="6">#REF!</definedName>
    <definedName name="Capitalised_Interest" localSheetId="8">#REF!</definedName>
    <definedName name="Category_Management" localSheetId="13">#REF!</definedName>
    <definedName name="Category_Management" localSheetId="10">#REF!</definedName>
    <definedName name="Category_Management" localSheetId="9">#REF!</definedName>
    <definedName name="Category_Management" localSheetId="7">#REF!</definedName>
    <definedName name="Category_Management" localSheetId="6">#REF!</definedName>
    <definedName name="Category_Management" localSheetId="8">#REF!</definedName>
    <definedName name="cccc" localSheetId="13">#REF!</definedName>
    <definedName name="cccc" localSheetId="10">#REF!</definedName>
    <definedName name="cccc" localSheetId="9">#REF!</definedName>
    <definedName name="cccc" localSheetId="7">#REF!</definedName>
    <definedName name="cccc" localSheetId="6">#REF!</definedName>
    <definedName name="cccc" localSheetId="8">#REF!</definedName>
    <definedName name="CDC" localSheetId="13">#REF!</definedName>
    <definedName name="CDC" localSheetId="10">#REF!</definedName>
    <definedName name="CDC" localSheetId="9">#REF!</definedName>
    <definedName name="CDC" localSheetId="7">#REF!</definedName>
    <definedName name="CDC" localSheetId="6">#REF!</definedName>
    <definedName name="CDC" localSheetId="8">#REF!</definedName>
    <definedName name="Central_Control" localSheetId="13">#REF!</definedName>
    <definedName name="Central_Control" localSheetId="10">#REF!</definedName>
    <definedName name="Central_Control" localSheetId="9">#REF!</definedName>
    <definedName name="Central_Control" localSheetId="7">#REF!</definedName>
    <definedName name="Central_Control" localSheetId="6">#REF!</definedName>
    <definedName name="Central_Control" localSheetId="8">#REF!</definedName>
    <definedName name="Central_Properties" localSheetId="13">#REF!</definedName>
    <definedName name="Central_Properties" localSheetId="10">#REF!</definedName>
    <definedName name="Central_Properties" localSheetId="9">#REF!</definedName>
    <definedName name="Central_Properties" localSheetId="7">#REF!</definedName>
    <definedName name="Central_Properties" localSheetId="6">#REF!</definedName>
    <definedName name="Central_Properties" localSheetId="8">#REF!</definedName>
    <definedName name="Change_tax" localSheetId="13">#REF!</definedName>
    <definedName name="Change_tax" localSheetId="10">#REF!</definedName>
    <definedName name="Change_tax" localSheetId="9">#REF!</definedName>
    <definedName name="Change_tax" localSheetId="7">#REF!</definedName>
    <definedName name="Change_tax" localSheetId="6">#REF!</definedName>
    <definedName name="Change_tax" localSheetId="8">#REF!</definedName>
    <definedName name="Change_tax_5" localSheetId="13">#REF!</definedName>
    <definedName name="Change_tax_5" localSheetId="10">#REF!</definedName>
    <definedName name="Change_tax_5" localSheetId="9">#REF!</definedName>
    <definedName name="Change_tax_5" localSheetId="7">#REF!</definedName>
    <definedName name="Change_tax_5" localSheetId="6">#REF!</definedName>
    <definedName name="Change_tax_5" localSheetId="8">#REF!</definedName>
    <definedName name="Change_tax_6" localSheetId="13">#REF!</definedName>
    <definedName name="Change_tax_6" localSheetId="10">#REF!</definedName>
    <definedName name="Change_tax_6" localSheetId="9">#REF!</definedName>
    <definedName name="Change_tax_6" localSheetId="7">#REF!</definedName>
    <definedName name="Change_tax_6" localSheetId="6">#REF!</definedName>
    <definedName name="Change_tax_6" localSheetId="8">#REF!</definedName>
    <definedName name="Change_tax_8" localSheetId="13">#REF!</definedName>
    <definedName name="Change_tax_8" localSheetId="10">#REF!</definedName>
    <definedName name="Change_tax_8" localSheetId="9">#REF!</definedName>
    <definedName name="Change_tax_8" localSheetId="7">#REF!</definedName>
    <definedName name="Change_tax_8" localSheetId="6">#REF!</definedName>
    <definedName name="Change_tax_8" localSheetId="8">#REF!</definedName>
    <definedName name="Code" localSheetId="13">#REF!</definedName>
    <definedName name="Code" localSheetId="10">#REF!</definedName>
    <definedName name="Code" localSheetId="9">#REF!</definedName>
    <definedName name="Code" localSheetId="7">#REF!</definedName>
    <definedName name="Code" localSheetId="6">#REF!</definedName>
    <definedName name="Code" localSheetId="8">#REF!</definedName>
    <definedName name="Comp_name" localSheetId="13">common [5]data!$E$8</definedName>
    <definedName name="Comp_name" localSheetId="12">common [5]data!$E$8</definedName>
    <definedName name="Comp_name" localSheetId="10">common [5]data!$E$8</definedName>
    <definedName name="Comp_name" localSheetId="9">common [5]data!$E$8</definedName>
    <definedName name="Comp_name" localSheetId="7">common [5]data!$E$8</definedName>
    <definedName name="Comp_name" localSheetId="6">common [5]data!$E$8</definedName>
    <definedName name="Comp_name" localSheetId="8">common [5]data!$E$8</definedName>
    <definedName name="Comp_name_1" localSheetId="13">common [5]data!$E$8</definedName>
    <definedName name="Comp_name_1" localSheetId="12">common [5]data!$E$8</definedName>
    <definedName name="Comp_name_1" localSheetId="10">common [5]data!$E$8</definedName>
    <definedName name="Comp_name_1" localSheetId="9">common [5]data!$E$8</definedName>
    <definedName name="Comp_name_1" localSheetId="7">common [5]data!$E$8</definedName>
    <definedName name="Comp_name_1" localSheetId="6">common [5]data!$E$8</definedName>
    <definedName name="Comp_name_1" localSheetId="8">common [5]data!$E$8</definedName>
    <definedName name="Comp_name_5" localSheetId="13">common [5]data!$E$8</definedName>
    <definedName name="Comp_name_5" localSheetId="12">common [5]data!$E$8</definedName>
    <definedName name="Comp_name_5" localSheetId="10">common [5]data!$E$8</definedName>
    <definedName name="Comp_name_5" localSheetId="9">common [5]data!$E$8</definedName>
    <definedName name="Comp_name_5" localSheetId="7">common [5]data!$E$8</definedName>
    <definedName name="Comp_name_5" localSheetId="6">common [5]data!$E$8</definedName>
    <definedName name="Comp_name_5" localSheetId="8">common [5]data!$E$8</definedName>
    <definedName name="Comp_name_6" localSheetId="13">common [5]data!$E$8</definedName>
    <definedName name="Comp_name_6" localSheetId="12">common [5]data!$E$8</definedName>
    <definedName name="Comp_name_6" localSheetId="10">common [5]data!$E$8</definedName>
    <definedName name="Comp_name_6" localSheetId="9">common [5]data!$E$8</definedName>
    <definedName name="Comp_name_6" localSheetId="7">common [5]data!$E$8</definedName>
    <definedName name="Comp_name_6" localSheetId="6">common [5]data!$E$8</definedName>
    <definedName name="Comp_name_6" localSheetId="8">common [5]data!$E$8</definedName>
    <definedName name="Comp_name_8" localSheetId="13">common [5]data!$E$8</definedName>
    <definedName name="Comp_name_8" localSheetId="12">common [5]data!$E$8</definedName>
    <definedName name="Comp_name_8" localSheetId="10">common [5]data!$E$8</definedName>
    <definedName name="Comp_name_8" localSheetId="9">common [5]data!$E$8</definedName>
    <definedName name="Comp_name_8" localSheetId="7">common [5]data!$E$8</definedName>
    <definedName name="Comp_name_8" localSheetId="6">common [5]data!$E$8</definedName>
    <definedName name="Comp_name_8" localSheetId="8">common [5]data!$E$8</definedName>
    <definedName name="Company_2" localSheetId="13">#REF!</definedName>
    <definedName name="Company_2" localSheetId="10">#REF!</definedName>
    <definedName name="Company_2" localSheetId="9">#REF!</definedName>
    <definedName name="Company_2" localSheetId="7">#REF!</definedName>
    <definedName name="Company_2" localSheetId="6">#REF!</definedName>
    <definedName name="Company_2" localSheetId="8">#REF!</definedName>
    <definedName name="Concess_Block1" localSheetId="13">#REF!</definedName>
    <definedName name="Concess_Block1" localSheetId="10">#REF!</definedName>
    <definedName name="Concess_Block1" localSheetId="9">#REF!</definedName>
    <definedName name="Concess_Block1" localSheetId="7">#REF!</definedName>
    <definedName name="Concess_Block1" localSheetId="6">#REF!</definedName>
    <definedName name="Concess_Block1" localSheetId="8">#REF!</definedName>
    <definedName name="Concession" localSheetId="13">#REF!</definedName>
    <definedName name="Concession" localSheetId="10">#REF!</definedName>
    <definedName name="Concession" localSheetId="9">#REF!</definedName>
    <definedName name="Concession" localSheetId="7">#REF!</definedName>
    <definedName name="Concession" localSheetId="6">#REF!</definedName>
    <definedName name="Concession" localSheetId="8">#REF!</definedName>
    <definedName name="Concession_5" localSheetId="13">#REF!</definedName>
    <definedName name="Concession_5" localSheetId="10">#REF!</definedName>
    <definedName name="Concession_5" localSheetId="9">#REF!</definedName>
    <definedName name="Concession_5" localSheetId="7">#REF!</definedName>
    <definedName name="Concession_5" localSheetId="6">#REF!</definedName>
    <definedName name="Concession_5" localSheetId="8">#REF!</definedName>
    <definedName name="Concession_6" localSheetId="13">#REF!</definedName>
    <definedName name="Concession_6" localSheetId="10">#REF!</definedName>
    <definedName name="Concession_6" localSheetId="9">#REF!</definedName>
    <definedName name="Concession_6" localSheetId="7">#REF!</definedName>
    <definedName name="Concession_6" localSheetId="6">#REF!</definedName>
    <definedName name="Concession_6" localSheetId="8">#REF!</definedName>
    <definedName name="Concession_8" localSheetId="13">#REF!</definedName>
    <definedName name="Concession_8" localSheetId="10">#REF!</definedName>
    <definedName name="Concession_8" localSheetId="9">#REF!</definedName>
    <definedName name="Concession_8" localSheetId="7">#REF!</definedName>
    <definedName name="Concession_8" localSheetId="6">#REF!</definedName>
    <definedName name="Concession_8" localSheetId="8">#REF!</definedName>
    <definedName name="Consess_Block1" localSheetId="13">#REF!</definedName>
    <definedName name="Consess_Block1" localSheetId="10">#REF!</definedName>
    <definedName name="Consess_Block1" localSheetId="9">#REF!</definedName>
    <definedName name="Consess_Block1" localSheetId="7">#REF!</definedName>
    <definedName name="Consess_Block1" localSheetId="6">#REF!</definedName>
    <definedName name="Consess_Block1" localSheetId="8">#REF!</definedName>
    <definedName name="Contingency" localSheetId="13">#REF!</definedName>
    <definedName name="Contingency" localSheetId="10">#REF!</definedName>
    <definedName name="Contingency" localSheetId="9">#REF!</definedName>
    <definedName name="Contingency" localSheetId="7">#REF!</definedName>
    <definedName name="Contingency" localSheetId="6">#REF!</definedName>
    <definedName name="Contingency" localSheetId="8">#REF!</definedName>
    <definedName name="Conto_Econ.In_dollari" localSheetId="13">'[6]Income statement'!#REF!</definedName>
    <definedName name="Conto_Econ.In_dollari" localSheetId="10">'[6]Income statement'!#REF!</definedName>
    <definedName name="Conto_Econ.In_dollari" localSheetId="9">'[6]Income statement'!#REF!</definedName>
    <definedName name="Conto_Econ.In_dollari" localSheetId="7">'[6]Income statement'!#REF!</definedName>
    <definedName name="Conto_Econ.In_dollari" localSheetId="6">'[6]Income statement'!#REF!</definedName>
    <definedName name="Conto_Econ.In_dollari" localSheetId="8">'[6]Income statement'!#REF!</definedName>
    <definedName name="Corporate_OH_changes" localSheetId="13">#REF!</definedName>
    <definedName name="Corporate_OH_changes" localSheetId="10">#REF!</definedName>
    <definedName name="Corporate_OH_changes" localSheetId="9">#REF!</definedName>
    <definedName name="Corporate_OH_changes" localSheetId="7">#REF!</definedName>
    <definedName name="Corporate_OH_changes" localSheetId="6">#REF!</definedName>
    <definedName name="Corporate_OH_changes" localSheetId="8">#REF!</definedName>
    <definedName name="CredVsAltri" localSheetId="13">#REF!</definedName>
    <definedName name="CredVsAltri" localSheetId="10">#REF!</definedName>
    <definedName name="CredVsAltri" localSheetId="9">#REF!</definedName>
    <definedName name="CredVsAltri" localSheetId="7">#REF!</definedName>
    <definedName name="CredVsAltri" localSheetId="6">#REF!</definedName>
    <definedName name="CredVsAltri" localSheetId="8">#REF!</definedName>
    <definedName name="_xlnm.Criteria" localSheetId="13">[7]statopatrimoniale!#REF!</definedName>
    <definedName name="_xlnm.Criteria" localSheetId="10">[7]statopatrimoniale!#REF!</definedName>
    <definedName name="_xlnm.Criteria" localSheetId="9">[7]statopatrimoniale!#REF!</definedName>
    <definedName name="_xlnm.Criteria" localSheetId="7">[7]statopatrimoniale!#REF!</definedName>
    <definedName name="_xlnm.Criteria" localSheetId="6">[7]statopatrimoniale!#REF!</definedName>
    <definedName name="_xlnm.Criteria" localSheetId="8">[7]statopatrimoniale!#REF!</definedName>
    <definedName name="Cumwks" localSheetId="13">#REF!</definedName>
    <definedName name="Cumwks" localSheetId="10">#REF!</definedName>
    <definedName name="Cumwks" localSheetId="9">#REF!</definedName>
    <definedName name="Cumwks" localSheetId="7">#REF!</definedName>
    <definedName name="Cumwks" localSheetId="6">#REF!</definedName>
    <definedName name="Cumwks" localSheetId="8">#REF!</definedName>
    <definedName name="Current_month" localSheetId="13">#REF!</definedName>
    <definedName name="Current_month" localSheetId="10">#REF!</definedName>
    <definedName name="Current_month" localSheetId="9">#REF!</definedName>
    <definedName name="Current_month" localSheetId="7">#REF!</definedName>
    <definedName name="Current_month" localSheetId="6">#REF!</definedName>
    <definedName name="Current_month" localSheetId="8">#REF!</definedName>
    <definedName name="Current_Year" localSheetId="13">#REF!</definedName>
    <definedName name="Current_Year" localSheetId="10">#REF!</definedName>
    <definedName name="Current_Year" localSheetId="9">#REF!</definedName>
    <definedName name="Current_Year" localSheetId="7">#REF!</definedName>
    <definedName name="Current_Year" localSheetId="6">#REF!</definedName>
    <definedName name="Current_Year" localSheetId="8">#REF!</definedName>
    <definedName name="_xlnm.Database" localSheetId="13">#REF!</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8">#REF!</definedName>
    <definedName name="datavs" localSheetId="13">#REF!</definedName>
    <definedName name="datavs" localSheetId="10">#REF!</definedName>
    <definedName name="datavs" localSheetId="9">#REF!</definedName>
    <definedName name="datavs" localSheetId="7">#REF!</definedName>
    <definedName name="datavs" localSheetId="6">#REF!</definedName>
    <definedName name="datavs" localSheetId="8">#REF!</definedName>
    <definedName name="Datumsliste" localSheetId="13">#REF!</definedName>
    <definedName name="Datumsliste" localSheetId="10">#REF!</definedName>
    <definedName name="Datumsliste" localSheetId="9">#REF!</definedName>
    <definedName name="Datumsliste" localSheetId="7">#REF!</definedName>
    <definedName name="Datumsliste" localSheetId="6">#REF!</definedName>
    <definedName name="Datumsliste" localSheetId="8">#REF!</definedName>
    <definedName name="Datumsmatrix" localSheetId="13">#REF!</definedName>
    <definedName name="Datumsmatrix" localSheetId="10">#REF!</definedName>
    <definedName name="Datumsmatrix" localSheetId="9">#REF!</definedName>
    <definedName name="Datumsmatrix" localSheetId="7">#REF!</definedName>
    <definedName name="Datumsmatrix" localSheetId="6">#REF!</definedName>
    <definedName name="Datumsmatrix" localSheetId="8">#REF!</definedName>
    <definedName name="DB" localSheetId="13">#REF!</definedName>
    <definedName name="DB" localSheetId="10">#REF!</definedName>
    <definedName name="DB" localSheetId="9">#REF!</definedName>
    <definedName name="DB" localSheetId="7">#REF!</definedName>
    <definedName name="DB" localSheetId="6">#REF!</definedName>
    <definedName name="DB" localSheetId="8">#REF!</definedName>
    <definedName name="DBEX" localSheetId="13">#REF!</definedName>
    <definedName name="DBEX" localSheetId="10">#REF!</definedName>
    <definedName name="DBEX" localSheetId="9">#REF!</definedName>
    <definedName name="DBEX" localSheetId="7">#REF!</definedName>
    <definedName name="DBEX" localSheetId="6">#REF!</definedName>
    <definedName name="DBEX" localSheetId="8">#REF!</definedName>
    <definedName name="DBUSD" localSheetId="13">#REF!</definedName>
    <definedName name="DBUSD" localSheetId="10">#REF!</definedName>
    <definedName name="DBUSD" localSheetId="9">#REF!</definedName>
    <definedName name="DBUSD" localSheetId="7">#REF!</definedName>
    <definedName name="DBUSD" localSheetId="6">#REF!</definedName>
    <definedName name="DBUSD" localSheetId="8">#REF!</definedName>
    <definedName name="dddd" localSheetId="13">#REF!</definedName>
    <definedName name="dddd" localSheetId="10">#REF!</definedName>
    <definedName name="dddd" localSheetId="9">#REF!</definedName>
    <definedName name="dddd" localSheetId="7">#REF!</definedName>
    <definedName name="dddd" localSheetId="6">#REF!</definedName>
    <definedName name="dddd" localSheetId="8">#REF!</definedName>
    <definedName name="DebTributari" localSheetId="13">#REF!</definedName>
    <definedName name="DebTributari" localSheetId="10">#REF!</definedName>
    <definedName name="DebTributari" localSheetId="9">#REF!</definedName>
    <definedName name="DebTributari" localSheetId="7">#REF!</definedName>
    <definedName name="DebTributari" localSheetId="6">#REF!</definedName>
    <definedName name="DebTributari" localSheetId="8">#REF!</definedName>
    <definedName name="DebVsBanche" localSheetId="13">#REF!</definedName>
    <definedName name="DebVsBanche" localSheetId="10">#REF!</definedName>
    <definedName name="DebVsBanche" localSheetId="9">#REF!</definedName>
    <definedName name="DebVsBanche" localSheetId="7">#REF!</definedName>
    <definedName name="DebVsBanche" localSheetId="6">#REF!</definedName>
    <definedName name="DebVsBanche" localSheetId="8">#REF!</definedName>
    <definedName name="DebVsIstPrev" localSheetId="13">#REF!</definedName>
    <definedName name="DebVsIstPrev" localSheetId="10">#REF!</definedName>
    <definedName name="DebVsIstPrev" localSheetId="9">#REF!</definedName>
    <definedName name="DebVsIstPrev" localSheetId="7">#REF!</definedName>
    <definedName name="DebVsIstPrev" localSheetId="6">#REF!</definedName>
    <definedName name="DebVsIstPrev" localSheetId="8">#REF!</definedName>
    <definedName name="decrasing" localSheetId="13">[6]Assumptions!#REF!</definedName>
    <definedName name="decrasing" localSheetId="10">[6]Assumptions!#REF!</definedName>
    <definedName name="decrasing" localSheetId="9">[6]Assumptions!#REF!</definedName>
    <definedName name="decrasing" localSheetId="7">[6]Assumptions!#REF!</definedName>
    <definedName name="decrasing" localSheetId="6">[6]Assumptions!#REF!</definedName>
    <definedName name="decrasing" localSheetId="8">[6]Assumptions!#REF!</definedName>
    <definedName name="Defer_taxes" localSheetId="13">#REF!</definedName>
    <definedName name="Defer_taxes" localSheetId="10">#REF!</definedName>
    <definedName name="Defer_taxes" localSheetId="9">#REF!</definedName>
    <definedName name="Defer_taxes" localSheetId="7">#REF!</definedName>
    <definedName name="Defer_taxes" localSheetId="6">#REF!</definedName>
    <definedName name="Defer_taxes" localSheetId="8">#REF!</definedName>
    <definedName name="Defer_taxes_5" localSheetId="13">#REF!</definedName>
    <definedName name="Defer_taxes_5" localSheetId="10">#REF!</definedName>
    <definedName name="Defer_taxes_5" localSheetId="9">#REF!</definedName>
    <definedName name="Defer_taxes_5" localSheetId="7">#REF!</definedName>
    <definedName name="Defer_taxes_5" localSheetId="6">#REF!</definedName>
    <definedName name="Defer_taxes_5" localSheetId="8">#REF!</definedName>
    <definedName name="Defer_taxes_6" localSheetId="13">#REF!</definedName>
    <definedName name="Defer_taxes_6" localSheetId="10">#REF!</definedName>
    <definedName name="Defer_taxes_6" localSheetId="9">#REF!</definedName>
    <definedName name="Defer_taxes_6" localSheetId="7">#REF!</definedName>
    <definedName name="Defer_taxes_6" localSheetId="6">#REF!</definedName>
    <definedName name="Defer_taxes_6" localSheetId="8">#REF!</definedName>
    <definedName name="Defer_taxes_8" localSheetId="13">#REF!</definedName>
    <definedName name="Defer_taxes_8" localSheetId="10">#REF!</definedName>
    <definedName name="Defer_taxes_8" localSheetId="9">#REF!</definedName>
    <definedName name="Defer_taxes_8" localSheetId="7">#REF!</definedName>
    <definedName name="Defer_taxes_8" localSheetId="6">#REF!</definedName>
    <definedName name="Defer_taxes_8" localSheetId="8">#REF!</definedName>
    <definedName name="Design___Development" localSheetId="13">#REF!</definedName>
    <definedName name="Design___Development" localSheetId="10">#REF!</definedName>
    <definedName name="Design___Development" localSheetId="9">#REF!</definedName>
    <definedName name="Design___Development" localSheetId="7">#REF!</definedName>
    <definedName name="Design___Development" localSheetId="6">#REF!</definedName>
    <definedName name="Design___Development" localSheetId="8">#REF!</definedName>
    <definedName name="Directors" localSheetId="13">#REF!</definedName>
    <definedName name="Directors" localSheetId="10">#REF!</definedName>
    <definedName name="Directors" localSheetId="9">#REF!</definedName>
    <definedName name="Directors" localSheetId="7">#REF!</definedName>
    <definedName name="Directors" localSheetId="6">#REF!</definedName>
    <definedName name="Directors" localSheetId="8">#REF!</definedName>
    <definedName name="Directory" localSheetId="13">#REF!</definedName>
    <definedName name="Directory" localSheetId="10">#REF!</definedName>
    <definedName name="Directory" localSheetId="9">#REF!</definedName>
    <definedName name="Directory" localSheetId="7">#REF!</definedName>
    <definedName name="Directory" localSheetId="6">#REF!</definedName>
    <definedName name="Directory" localSheetId="8">#REF!</definedName>
    <definedName name="dklfh" localSheetId="13">[8]Assumptions!#REF!</definedName>
    <definedName name="dklfh" localSheetId="10">[8]Assumptions!#REF!</definedName>
    <definedName name="dklfh" localSheetId="9">[8]Assumptions!#REF!</definedName>
    <definedName name="dklfh" localSheetId="7">[8]Assumptions!#REF!</definedName>
    <definedName name="dklfh" localSheetId="6">[8]Assumptions!#REF!</definedName>
    <definedName name="dklfh" localSheetId="8">[8]Assumptions!#REF!</definedName>
    <definedName name="Druckbereich_MI" localSheetId="13">#REF!</definedName>
    <definedName name="Druckbereich_MI" localSheetId="10">#REF!</definedName>
    <definedName name="Druckbereich_MI" localSheetId="9">#REF!</definedName>
    <definedName name="Druckbereich_MI" localSheetId="7">#REF!</definedName>
    <definedName name="Druckbereich_MI" localSheetId="6">#REF!</definedName>
    <definedName name="Druckbereich_MI" localSheetId="8">#REF!</definedName>
    <definedName name="dsf" localSheetId="13">#REF!</definedName>
    <definedName name="dsf" localSheetId="10">#REF!</definedName>
    <definedName name="dsf" localSheetId="9">#REF!</definedName>
    <definedName name="dsf" localSheetId="7">#REF!</definedName>
    <definedName name="dsf" localSheetId="6">#REF!</definedName>
    <definedName name="dsf" localSheetId="8">#REF!</definedName>
    <definedName name="DTA_Block1" localSheetId="13">#REF!</definedName>
    <definedName name="DTA_Block1" localSheetId="10">#REF!</definedName>
    <definedName name="DTA_Block1" localSheetId="9">#REF!</definedName>
    <definedName name="DTA_Block1" localSheetId="7">#REF!</definedName>
    <definedName name="DTA_Block1" localSheetId="6">#REF!</definedName>
    <definedName name="DTA_Block1" localSheetId="8">#REF!</definedName>
    <definedName name="EC_Block1" localSheetId="13">#REF!</definedName>
    <definedName name="EC_Block1" localSheetId="10">#REF!</definedName>
    <definedName name="EC_Block1" localSheetId="9">#REF!</definedName>
    <definedName name="EC_Block1" localSheetId="7">#REF!</definedName>
    <definedName name="EC_Block1" localSheetId="6">#REF!</definedName>
    <definedName name="EC_Block1" localSheetId="8">#REF!</definedName>
    <definedName name="edinburgh" localSheetId="13">#REF!</definedName>
    <definedName name="edinburgh" localSheetId="10">#REF!</definedName>
    <definedName name="edinburgh" localSheetId="9">#REF!</definedName>
    <definedName name="edinburgh" localSheetId="7">#REF!</definedName>
    <definedName name="edinburgh" localSheetId="6">#REF!</definedName>
    <definedName name="edinburgh" localSheetId="8">#REF!</definedName>
    <definedName name="eeee" localSheetId="13">#REF!</definedName>
    <definedName name="eeee" localSheetId="10">#REF!</definedName>
    <definedName name="eeee" localSheetId="9">#REF!</definedName>
    <definedName name="eeee" localSheetId="7">#REF!</definedName>
    <definedName name="eeee" localSheetId="6">#REF!</definedName>
    <definedName name="eeee" localSheetId="8">#REF!</definedName>
    <definedName name="ErrorsCount" localSheetId="13">#REF!</definedName>
    <definedName name="ErrorsCount" localSheetId="10">#REF!</definedName>
    <definedName name="ErrorsCount" localSheetId="9">#REF!</definedName>
    <definedName name="ErrorsCount" localSheetId="7">#REF!</definedName>
    <definedName name="ErrorsCount" localSheetId="6">#REF!</definedName>
    <definedName name="ErrorsCount" localSheetId="8">#REF!</definedName>
    <definedName name="ErrorsCount_5" localSheetId="13">#REF!</definedName>
    <definedName name="ErrorsCount_5" localSheetId="10">#REF!</definedName>
    <definedName name="ErrorsCount_5" localSheetId="9">#REF!</definedName>
    <definedName name="ErrorsCount_5" localSheetId="7">#REF!</definedName>
    <definedName name="ErrorsCount_5" localSheetId="6">#REF!</definedName>
    <definedName name="ErrorsCount_5" localSheetId="8">#REF!</definedName>
    <definedName name="ErrorsCount_6" localSheetId="13">#REF!</definedName>
    <definedName name="ErrorsCount_6" localSheetId="10">#REF!</definedName>
    <definedName name="ErrorsCount_6" localSheetId="9">#REF!</definedName>
    <definedName name="ErrorsCount_6" localSheetId="7">#REF!</definedName>
    <definedName name="ErrorsCount_6" localSheetId="6">#REF!</definedName>
    <definedName name="ErrorsCount_6" localSheetId="8">#REF!</definedName>
    <definedName name="ErrorsCount_8" localSheetId="13">#REF!</definedName>
    <definedName name="ErrorsCount_8" localSheetId="10">#REF!</definedName>
    <definedName name="ErrorsCount_8" localSheetId="9">#REF!</definedName>
    <definedName name="ErrorsCount_8" localSheetId="7">#REF!</definedName>
    <definedName name="ErrorsCount_8" localSheetId="6">#REF!</definedName>
    <definedName name="ErrorsCount_8" localSheetId="8">#REF!</definedName>
    <definedName name="Excel_BuiltIn_Criteria" localSheetId="13">[7]statopatrimoniale!#REF!</definedName>
    <definedName name="Excel_BuiltIn_Criteria" localSheetId="10">[7]statopatrimoniale!#REF!</definedName>
    <definedName name="Excel_BuiltIn_Criteria" localSheetId="9">[7]statopatrimoniale!#REF!</definedName>
    <definedName name="Excel_BuiltIn_Criteria" localSheetId="7">[7]statopatrimoniale!#REF!</definedName>
    <definedName name="Excel_BuiltIn_Criteria" localSheetId="6">[7]statopatrimoniale!#REF!</definedName>
    <definedName name="Excel_BuiltIn_Criteria" localSheetId="8">[7]statopatrimoniale!#REF!</definedName>
    <definedName name="Excel_BuiltIn_Database" localSheetId="13">#REF!</definedName>
    <definedName name="Excel_BuiltIn_Database" localSheetId="10">#REF!</definedName>
    <definedName name="Excel_BuiltIn_Database" localSheetId="9">#REF!</definedName>
    <definedName name="Excel_BuiltIn_Database" localSheetId="7">#REF!</definedName>
    <definedName name="Excel_BuiltIn_Database" localSheetId="6">#REF!</definedName>
    <definedName name="Excel_BuiltIn_Database" localSheetId="8">#REF!</definedName>
    <definedName name="Excel_BuiltIn_Print_Area_2" localSheetId="13">#REF!</definedName>
    <definedName name="Excel_BuiltIn_Print_Area_2" localSheetId="10">#REF!</definedName>
    <definedName name="Excel_BuiltIn_Print_Area_2" localSheetId="9">#REF!</definedName>
    <definedName name="Excel_BuiltIn_Print_Area_2" localSheetId="7">#REF!</definedName>
    <definedName name="Excel_BuiltIn_Print_Area_2" localSheetId="6">#REF!</definedName>
    <definedName name="Excel_BuiltIn_Print_Area_2" localSheetId="8">#REF!</definedName>
    <definedName name="F10_Block1" localSheetId="13">#REF!</definedName>
    <definedName name="F10_Block1" localSheetId="10">#REF!</definedName>
    <definedName name="F10_Block1" localSheetId="9">#REF!</definedName>
    <definedName name="F10_Block1" localSheetId="7">#REF!</definedName>
    <definedName name="F10_Block1" localSheetId="6">#REF!</definedName>
    <definedName name="F10_Block1" localSheetId="8">#REF!</definedName>
    <definedName name="F10_Block2" localSheetId="13">#REF!</definedName>
    <definedName name="F10_Block2" localSheetId="10">#REF!</definedName>
    <definedName name="F10_Block2" localSheetId="9">#REF!</definedName>
    <definedName name="F10_Block2" localSheetId="7">#REF!</definedName>
    <definedName name="F10_Block2" localSheetId="6">#REF!</definedName>
    <definedName name="F10_Block2" localSheetId="8">#REF!</definedName>
    <definedName name="F10_Block3" localSheetId="13">#REF!</definedName>
    <definedName name="F10_Block3" localSheetId="10">#REF!</definedName>
    <definedName name="F10_Block3" localSheetId="9">#REF!</definedName>
    <definedName name="F10_Block3" localSheetId="7">#REF!</definedName>
    <definedName name="F10_Block3" localSheetId="6">#REF!</definedName>
    <definedName name="F10_Block3" localSheetId="8">#REF!</definedName>
    <definedName name="F10A_Block1" localSheetId="13">#REF!</definedName>
    <definedName name="F10A_Block1" localSheetId="10">#REF!</definedName>
    <definedName name="F10A_Block1" localSheetId="9">#REF!</definedName>
    <definedName name="F10A_Block1" localSheetId="7">#REF!</definedName>
    <definedName name="F10A_Block1" localSheetId="6">#REF!</definedName>
    <definedName name="F10A_Block1" localSheetId="8">#REF!</definedName>
    <definedName name="F11_Block1" localSheetId="13">#REF!</definedName>
    <definedName name="F11_Block1" localSheetId="10">#REF!</definedName>
    <definedName name="F11_Block1" localSheetId="9">#REF!</definedName>
    <definedName name="F11_Block1" localSheetId="7">#REF!</definedName>
    <definedName name="F11_Block1" localSheetId="6">#REF!</definedName>
    <definedName name="F11_Block1" localSheetId="8">#REF!</definedName>
    <definedName name="F11_Block2" localSheetId="13">#REF!</definedName>
    <definedName name="F11_Block2" localSheetId="10">#REF!</definedName>
    <definedName name="F11_Block2" localSheetId="9">#REF!</definedName>
    <definedName name="F11_Block2" localSheetId="7">#REF!</definedName>
    <definedName name="F11_Block2" localSheetId="6">#REF!</definedName>
    <definedName name="F11_Block2" localSheetId="8">#REF!</definedName>
    <definedName name="F11_Block3" localSheetId="13">#REF!</definedName>
    <definedName name="F11_Block3" localSheetId="10">#REF!</definedName>
    <definedName name="F11_Block3" localSheetId="9">#REF!</definedName>
    <definedName name="F11_Block3" localSheetId="7">#REF!</definedName>
    <definedName name="F11_Block3" localSheetId="6">#REF!</definedName>
    <definedName name="F11_Block3" localSheetId="8">#REF!</definedName>
    <definedName name="F12_Block1" localSheetId="13">#REF!</definedName>
    <definedName name="F12_Block1" localSheetId="10">#REF!</definedName>
    <definedName name="F12_Block1" localSheetId="9">#REF!</definedName>
    <definedName name="F12_Block1" localSheetId="7">#REF!</definedName>
    <definedName name="F12_Block1" localSheetId="6">#REF!</definedName>
    <definedName name="F12_Block1" localSheetId="8">#REF!</definedName>
    <definedName name="F12_Block2" localSheetId="13">#REF!</definedName>
    <definedName name="F12_Block2" localSheetId="10">#REF!</definedName>
    <definedName name="F12_Block2" localSheetId="9">#REF!</definedName>
    <definedName name="F12_Block2" localSheetId="7">#REF!</definedName>
    <definedName name="F12_Block2" localSheetId="6">#REF!</definedName>
    <definedName name="F12_Block2" localSheetId="8">#REF!</definedName>
    <definedName name="F12_Block3" localSheetId="13">#REF!</definedName>
    <definedName name="F12_Block3" localSheetId="10">#REF!</definedName>
    <definedName name="F12_Block3" localSheetId="9">#REF!</definedName>
    <definedName name="F12_Block3" localSheetId="7">#REF!</definedName>
    <definedName name="F12_Block3" localSheetId="6">#REF!</definedName>
    <definedName name="F12_Block3" localSheetId="8">#REF!</definedName>
    <definedName name="F12_Block4" localSheetId="13">#REF!</definedName>
    <definedName name="F12_Block4" localSheetId="10">#REF!</definedName>
    <definedName name="F12_Block4" localSheetId="9">#REF!</definedName>
    <definedName name="F12_Block4" localSheetId="7">#REF!</definedName>
    <definedName name="F12_Block4" localSheetId="6">#REF!</definedName>
    <definedName name="F12_Block4" localSheetId="8">#REF!</definedName>
    <definedName name="F12_Block5" localSheetId="13">#REF!</definedName>
    <definedName name="F12_Block5" localSheetId="10">#REF!</definedName>
    <definedName name="F12_Block5" localSheetId="9">#REF!</definedName>
    <definedName name="F12_Block5" localSheetId="7">#REF!</definedName>
    <definedName name="F12_Block5" localSheetId="6">#REF!</definedName>
    <definedName name="F12_Block5" localSheetId="8">#REF!</definedName>
    <definedName name="F12_Block6" localSheetId="13">#REF!</definedName>
    <definedName name="F12_Block6" localSheetId="10">#REF!</definedName>
    <definedName name="F12_Block6" localSheetId="9">#REF!</definedName>
    <definedName name="F12_Block6" localSheetId="7">#REF!</definedName>
    <definedName name="F12_Block6" localSheetId="6">#REF!</definedName>
    <definedName name="F12_Block6" localSheetId="8">#REF!</definedName>
    <definedName name="F12_Block7" localSheetId="13">#REF!</definedName>
    <definedName name="F12_Block7" localSheetId="10">#REF!</definedName>
    <definedName name="F12_Block7" localSheetId="9">#REF!</definedName>
    <definedName name="F12_Block7" localSheetId="7">#REF!</definedName>
    <definedName name="F12_Block7" localSheetId="6">#REF!</definedName>
    <definedName name="F12_Block7" localSheetId="8">#REF!</definedName>
    <definedName name="F13_Block1" localSheetId="13">#REF!</definedName>
    <definedName name="F13_Block1" localSheetId="10">#REF!</definedName>
    <definedName name="F13_Block1" localSheetId="9">#REF!</definedName>
    <definedName name="F13_Block1" localSheetId="7">#REF!</definedName>
    <definedName name="F13_Block1" localSheetId="6">#REF!</definedName>
    <definedName name="F13_Block1" localSheetId="8">#REF!</definedName>
    <definedName name="F13_Block2" localSheetId="13">#REF!</definedName>
    <definedName name="F13_Block2" localSheetId="10">#REF!</definedName>
    <definedName name="F13_Block2" localSheetId="9">#REF!</definedName>
    <definedName name="F13_Block2" localSheetId="7">#REF!</definedName>
    <definedName name="F13_Block2" localSheetId="6">#REF!</definedName>
    <definedName name="F13_Block2" localSheetId="8">#REF!</definedName>
    <definedName name="F13_Block3" localSheetId="13">#REF!</definedName>
    <definedName name="F13_Block3" localSheetId="10">#REF!</definedName>
    <definedName name="F13_Block3" localSheetId="9">#REF!</definedName>
    <definedName name="F13_Block3" localSheetId="7">#REF!</definedName>
    <definedName name="F13_Block3" localSheetId="6">#REF!</definedName>
    <definedName name="F13_Block3" localSheetId="8">#REF!</definedName>
    <definedName name="F13_Block4" localSheetId="13">#REF!</definedName>
    <definedName name="F13_Block4" localSheetId="10">#REF!</definedName>
    <definedName name="F13_Block4" localSheetId="9">#REF!</definedName>
    <definedName name="F13_Block4" localSheetId="7">#REF!</definedName>
    <definedName name="F13_Block4" localSheetId="6">#REF!</definedName>
    <definedName name="F13_Block4" localSheetId="8">#REF!</definedName>
    <definedName name="F13_Block5" localSheetId="13">#REF!</definedName>
    <definedName name="F13_Block5" localSheetId="10">#REF!</definedName>
    <definedName name="F13_Block5" localSheetId="9">#REF!</definedName>
    <definedName name="F13_Block5" localSheetId="7">#REF!</definedName>
    <definedName name="F13_Block5" localSheetId="6">#REF!</definedName>
    <definedName name="F13_Block5" localSheetId="8">#REF!</definedName>
    <definedName name="F13_Block6" localSheetId="13">#REF!</definedName>
    <definedName name="F13_Block6" localSheetId="10">#REF!</definedName>
    <definedName name="F13_Block6" localSheetId="9">#REF!</definedName>
    <definedName name="F13_Block6" localSheetId="7">#REF!</definedName>
    <definedName name="F13_Block6" localSheetId="6">#REF!</definedName>
    <definedName name="F13_Block6" localSheetId="8">#REF!</definedName>
    <definedName name="F14_Block1" localSheetId="13">#REF!</definedName>
    <definedName name="F14_Block1" localSheetId="10">#REF!</definedName>
    <definedName name="F14_Block1" localSheetId="9">#REF!</definedName>
    <definedName name="F14_Block1" localSheetId="7">#REF!</definedName>
    <definedName name="F14_Block1" localSheetId="6">#REF!</definedName>
    <definedName name="F14_Block1" localSheetId="8">#REF!</definedName>
    <definedName name="F14_Block2" localSheetId="13">#REF!</definedName>
    <definedName name="F14_Block2" localSheetId="10">#REF!</definedName>
    <definedName name="F14_Block2" localSheetId="9">#REF!</definedName>
    <definedName name="F14_Block2" localSheetId="7">#REF!</definedName>
    <definedName name="F14_Block2" localSheetId="6">#REF!</definedName>
    <definedName name="F14_Block2" localSheetId="8">#REF!</definedName>
    <definedName name="F14_Block3" localSheetId="13">#REF!</definedName>
    <definedName name="F14_Block3" localSheetId="10">#REF!</definedName>
    <definedName name="F14_Block3" localSheetId="9">#REF!</definedName>
    <definedName name="F14_Block3" localSheetId="7">#REF!</definedName>
    <definedName name="F14_Block3" localSheetId="6">#REF!</definedName>
    <definedName name="F14_Block3" localSheetId="8">#REF!</definedName>
    <definedName name="F14_Block4" localSheetId="13">#REF!</definedName>
    <definedName name="F14_Block4" localSheetId="10">#REF!</definedName>
    <definedName name="F14_Block4" localSheetId="9">#REF!</definedName>
    <definedName name="F14_Block4" localSheetId="7">#REF!</definedName>
    <definedName name="F14_Block4" localSheetId="6">#REF!</definedName>
    <definedName name="F14_Block4" localSheetId="8">#REF!</definedName>
    <definedName name="F14_Block5" localSheetId="13">#REF!</definedName>
    <definedName name="F14_Block5" localSheetId="10">#REF!</definedName>
    <definedName name="F14_Block5" localSheetId="9">#REF!</definedName>
    <definedName name="F14_Block5" localSheetId="7">#REF!</definedName>
    <definedName name="F14_Block5" localSheetId="6">#REF!</definedName>
    <definedName name="F14_Block5" localSheetId="8">#REF!</definedName>
    <definedName name="F14_Block6" localSheetId="13">#REF!</definedName>
    <definedName name="F14_Block6" localSheetId="10">#REF!</definedName>
    <definedName name="F14_Block6" localSheetId="9">#REF!</definedName>
    <definedName name="F14_Block6" localSheetId="7">#REF!</definedName>
    <definedName name="F14_Block6" localSheetId="6">#REF!</definedName>
    <definedName name="F14_Block6" localSheetId="8">#REF!</definedName>
    <definedName name="F15_Block1" localSheetId="13">#REF!</definedName>
    <definedName name="F15_Block1" localSheetId="10">#REF!</definedName>
    <definedName name="F15_Block1" localSheetId="9">#REF!</definedName>
    <definedName name="F15_Block1" localSheetId="7">#REF!</definedName>
    <definedName name="F15_Block1" localSheetId="6">#REF!</definedName>
    <definedName name="F15_Block1" localSheetId="8">#REF!</definedName>
    <definedName name="F15_Block2" localSheetId="13">#REF!</definedName>
    <definedName name="F15_Block2" localSheetId="10">#REF!</definedName>
    <definedName name="F15_Block2" localSheetId="9">#REF!</definedName>
    <definedName name="F15_Block2" localSheetId="7">#REF!</definedName>
    <definedName name="F15_Block2" localSheetId="6">#REF!</definedName>
    <definedName name="F15_Block2" localSheetId="8">#REF!</definedName>
    <definedName name="F15_Block3" localSheetId="13">#REF!</definedName>
    <definedName name="F15_Block3" localSheetId="10">#REF!</definedName>
    <definedName name="F15_Block3" localSheetId="9">#REF!</definedName>
    <definedName name="F15_Block3" localSheetId="7">#REF!</definedName>
    <definedName name="F15_Block3" localSheetId="6">#REF!</definedName>
    <definedName name="F15_Block3" localSheetId="8">#REF!</definedName>
    <definedName name="F15_Block4" localSheetId="13">#REF!</definedName>
    <definedName name="F15_Block4" localSheetId="10">#REF!</definedName>
    <definedName name="F15_Block4" localSheetId="9">#REF!</definedName>
    <definedName name="F15_Block4" localSheetId="7">#REF!</definedName>
    <definedName name="F15_Block4" localSheetId="6">#REF!</definedName>
    <definedName name="F15_Block4" localSheetId="8">#REF!</definedName>
    <definedName name="F15_Block5" localSheetId="13">#REF!</definedName>
    <definedName name="F15_Block5" localSheetId="10">#REF!</definedName>
    <definedName name="F15_Block5" localSheetId="9">#REF!</definedName>
    <definedName name="F15_Block5" localSheetId="7">#REF!</definedName>
    <definedName name="F15_Block5" localSheetId="6">#REF!</definedName>
    <definedName name="F15_Block5" localSheetId="8">#REF!</definedName>
    <definedName name="F15_Block6" localSheetId="13">#REF!</definedName>
    <definedName name="F15_Block6" localSheetId="10">#REF!</definedName>
    <definedName name="F15_Block6" localSheetId="9">#REF!</definedName>
    <definedName name="F15_Block6" localSheetId="7">#REF!</definedName>
    <definedName name="F15_Block6" localSheetId="6">#REF!</definedName>
    <definedName name="F15_Block6" localSheetId="8">#REF!</definedName>
    <definedName name="F16_Block1" localSheetId="13">#REF!</definedName>
    <definedName name="F16_Block1" localSheetId="10">#REF!</definedName>
    <definedName name="F16_Block1" localSheetId="9">#REF!</definedName>
    <definedName name="F16_Block1" localSheetId="7">#REF!</definedName>
    <definedName name="F16_Block1" localSheetId="6">#REF!</definedName>
    <definedName name="F16_Block1" localSheetId="8">#REF!</definedName>
    <definedName name="F18_Block1" localSheetId="13">#REF!</definedName>
    <definedName name="F18_Block1" localSheetId="10">#REF!</definedName>
    <definedName name="F18_Block1" localSheetId="9">#REF!</definedName>
    <definedName name="F18_Block1" localSheetId="7">#REF!</definedName>
    <definedName name="F18_Block1" localSheetId="6">#REF!</definedName>
    <definedName name="F18_Block1" localSheetId="8">#REF!</definedName>
    <definedName name="F18_Block2" localSheetId="13">#REF!</definedName>
    <definedName name="F18_Block2" localSheetId="10">#REF!</definedName>
    <definedName name="F18_Block2" localSheetId="9">#REF!</definedName>
    <definedName name="F18_Block2" localSheetId="7">#REF!</definedName>
    <definedName name="F18_Block2" localSheetId="6">#REF!</definedName>
    <definedName name="F18_Block2" localSheetId="8">#REF!</definedName>
    <definedName name="F18_Block3" localSheetId="13">#REF!</definedName>
    <definedName name="F18_Block3" localSheetId="10">#REF!</definedName>
    <definedName name="F18_Block3" localSheetId="9">#REF!</definedName>
    <definedName name="F18_Block3" localSheetId="7">#REF!</definedName>
    <definedName name="F18_Block3" localSheetId="6">#REF!</definedName>
    <definedName name="F18_Block3" localSheetId="8">#REF!</definedName>
    <definedName name="F19_Block1" localSheetId="13">#REF!</definedName>
    <definedName name="F19_Block1" localSheetId="10">#REF!</definedName>
    <definedName name="F19_Block1" localSheetId="9">#REF!</definedName>
    <definedName name="F19_Block1" localSheetId="7">#REF!</definedName>
    <definedName name="F19_Block1" localSheetId="6">#REF!</definedName>
    <definedName name="F19_Block1" localSheetId="8">#REF!</definedName>
    <definedName name="F19_Block2" localSheetId="13">#REF!</definedName>
    <definedName name="F19_Block2" localSheetId="10">#REF!</definedName>
    <definedName name="F19_Block2" localSheetId="9">#REF!</definedName>
    <definedName name="F19_Block2" localSheetId="7">#REF!</definedName>
    <definedName name="F19_Block2" localSheetId="6">#REF!</definedName>
    <definedName name="F19_Block2" localSheetId="8">#REF!</definedName>
    <definedName name="F19_Block3" localSheetId="13">#REF!</definedName>
    <definedName name="F19_Block3" localSheetId="10">#REF!</definedName>
    <definedName name="F19_Block3" localSheetId="9">#REF!</definedName>
    <definedName name="F19_Block3" localSheetId="7">#REF!</definedName>
    <definedName name="F19_Block3" localSheetId="6">#REF!</definedName>
    <definedName name="F19_Block3" localSheetId="8">#REF!</definedName>
    <definedName name="F19A_Block1" localSheetId="13">#REF!</definedName>
    <definedName name="F19A_Block1" localSheetId="10">#REF!</definedName>
    <definedName name="F19A_Block1" localSheetId="9">#REF!</definedName>
    <definedName name="F19A_Block1" localSheetId="7">#REF!</definedName>
    <definedName name="F19A_Block1" localSheetId="6">#REF!</definedName>
    <definedName name="F19A_Block1" localSheetId="8">#REF!</definedName>
    <definedName name="F2_Block1" localSheetId="13">#REF!</definedName>
    <definedName name="F2_Block1" localSheetId="10">#REF!</definedName>
    <definedName name="F2_Block1" localSheetId="9">#REF!</definedName>
    <definedName name="F2_Block1" localSheetId="7">#REF!</definedName>
    <definedName name="F2_Block1" localSheetId="6">#REF!</definedName>
    <definedName name="F2_Block1" localSheetId="8">#REF!</definedName>
    <definedName name="F2_Block2" localSheetId="13">#REF!</definedName>
    <definedName name="F2_Block2" localSheetId="10">#REF!</definedName>
    <definedName name="F2_Block2" localSheetId="9">#REF!</definedName>
    <definedName name="F2_Block2" localSheetId="7">#REF!</definedName>
    <definedName name="F2_Block2" localSheetId="6">#REF!</definedName>
    <definedName name="F2_Block2" localSheetId="8">#REF!</definedName>
    <definedName name="F2_Block3" localSheetId="13">#REF!</definedName>
    <definedName name="F2_Block3" localSheetId="10">#REF!</definedName>
    <definedName name="F2_Block3" localSheetId="9">#REF!</definedName>
    <definedName name="F2_Block3" localSheetId="7">#REF!</definedName>
    <definedName name="F2_Block3" localSheetId="6">#REF!</definedName>
    <definedName name="F2_Block3" localSheetId="8">#REF!</definedName>
    <definedName name="F2_Block4" localSheetId="13">#REF!</definedName>
    <definedName name="F2_Block4" localSheetId="10">#REF!</definedName>
    <definedName name="F2_Block4" localSheetId="9">#REF!</definedName>
    <definedName name="F2_Block4" localSheetId="7">#REF!</definedName>
    <definedName name="F2_Block4" localSheetId="6">#REF!</definedName>
    <definedName name="F2_Block4" localSheetId="8">#REF!</definedName>
    <definedName name="F2_Block5" localSheetId="13">#REF!</definedName>
    <definedName name="F2_Block5" localSheetId="10">#REF!</definedName>
    <definedName name="F2_Block5" localSheetId="9">#REF!</definedName>
    <definedName name="F2_Block5" localSheetId="7">#REF!</definedName>
    <definedName name="F2_Block5" localSheetId="6">#REF!</definedName>
    <definedName name="F2_Block5" localSheetId="8">#REF!</definedName>
    <definedName name="F20_Block1" localSheetId="13">#REF!</definedName>
    <definedName name="F20_Block1" localSheetId="10">#REF!</definedName>
    <definedName name="F20_Block1" localSheetId="9">#REF!</definedName>
    <definedName name="F20_Block1" localSheetId="7">#REF!</definedName>
    <definedName name="F20_Block1" localSheetId="6">#REF!</definedName>
    <definedName name="F20_Block1" localSheetId="8">#REF!</definedName>
    <definedName name="F20_Block2" localSheetId="13">#REF!</definedName>
    <definedName name="F20_Block2" localSheetId="10">#REF!</definedName>
    <definedName name="F20_Block2" localSheetId="9">#REF!</definedName>
    <definedName name="F20_Block2" localSheetId="7">#REF!</definedName>
    <definedName name="F20_Block2" localSheetId="6">#REF!</definedName>
    <definedName name="F20_Block2" localSheetId="8">#REF!</definedName>
    <definedName name="F20_Block3" localSheetId="13">#REF!</definedName>
    <definedName name="F20_Block3" localSheetId="10">#REF!</definedName>
    <definedName name="F20_Block3" localSheetId="9">#REF!</definedName>
    <definedName name="F20_Block3" localSheetId="7">#REF!</definedName>
    <definedName name="F20_Block3" localSheetId="6">#REF!</definedName>
    <definedName name="F20_Block3" localSheetId="8">#REF!</definedName>
    <definedName name="F21_Block1" localSheetId="13">#REF!</definedName>
    <definedName name="F21_Block1" localSheetId="10">#REF!</definedName>
    <definedName name="F21_Block1" localSheetId="9">#REF!</definedName>
    <definedName name="F21_Block1" localSheetId="7">#REF!</definedName>
    <definedName name="F21_Block1" localSheetId="6">#REF!</definedName>
    <definedName name="F21_Block1" localSheetId="8">#REF!</definedName>
    <definedName name="F21_Block2" localSheetId="13">#REF!</definedName>
    <definedName name="F21_Block2" localSheetId="10">#REF!</definedName>
    <definedName name="F21_Block2" localSheetId="9">#REF!</definedName>
    <definedName name="F21_Block2" localSheetId="7">#REF!</definedName>
    <definedName name="F21_Block2" localSheetId="6">#REF!</definedName>
    <definedName name="F21_Block2" localSheetId="8">#REF!</definedName>
    <definedName name="F21_Block3" localSheetId="13">#REF!</definedName>
    <definedName name="F21_Block3" localSheetId="10">#REF!</definedName>
    <definedName name="F21_Block3" localSheetId="9">#REF!</definedName>
    <definedName name="F21_Block3" localSheetId="7">#REF!</definedName>
    <definedName name="F21_Block3" localSheetId="6">#REF!</definedName>
    <definedName name="F21_Block3" localSheetId="8">#REF!</definedName>
    <definedName name="F21_Block4" localSheetId="13">#REF!</definedName>
    <definedName name="F21_Block4" localSheetId="10">#REF!</definedName>
    <definedName name="F21_Block4" localSheetId="9">#REF!</definedName>
    <definedName name="F21_Block4" localSheetId="7">#REF!</definedName>
    <definedName name="F21_Block4" localSheetId="6">#REF!</definedName>
    <definedName name="F21_Block4" localSheetId="8">#REF!</definedName>
    <definedName name="F22_Block1" localSheetId="13">#REF!</definedName>
    <definedName name="F22_Block1" localSheetId="10">#REF!</definedName>
    <definedName name="F22_Block1" localSheetId="9">#REF!</definedName>
    <definedName name="F22_Block1" localSheetId="7">#REF!</definedName>
    <definedName name="F22_Block1" localSheetId="6">#REF!</definedName>
    <definedName name="F22_Block1" localSheetId="8">#REF!</definedName>
    <definedName name="F22_Block2" localSheetId="13">#REF!</definedName>
    <definedName name="F22_Block2" localSheetId="10">#REF!</definedName>
    <definedName name="F22_Block2" localSheetId="9">#REF!</definedName>
    <definedName name="F22_Block2" localSheetId="7">#REF!</definedName>
    <definedName name="F22_Block2" localSheetId="6">#REF!</definedName>
    <definedName name="F22_Block2" localSheetId="8">#REF!</definedName>
    <definedName name="F22_Block3" localSheetId="13">#REF!</definedName>
    <definedName name="F22_Block3" localSheetId="10">#REF!</definedName>
    <definedName name="F22_Block3" localSheetId="9">#REF!</definedName>
    <definedName name="F22_Block3" localSheetId="7">#REF!</definedName>
    <definedName name="F22_Block3" localSheetId="6">#REF!</definedName>
    <definedName name="F22_Block3" localSheetId="8">#REF!</definedName>
    <definedName name="F24_Block1" localSheetId="13">#REF!</definedName>
    <definedName name="F24_Block1" localSheetId="10">#REF!</definedName>
    <definedName name="F24_Block1" localSheetId="9">#REF!</definedName>
    <definedName name="F24_Block1" localSheetId="7">#REF!</definedName>
    <definedName name="F24_Block1" localSheetId="6">#REF!</definedName>
    <definedName name="F24_Block1" localSheetId="8">#REF!</definedName>
    <definedName name="F24_Block2" localSheetId="13">#REF!</definedName>
    <definedName name="F24_Block2" localSheetId="10">#REF!</definedName>
    <definedName name="F24_Block2" localSheetId="9">#REF!</definedName>
    <definedName name="F24_Block2" localSheetId="7">#REF!</definedName>
    <definedName name="F24_Block2" localSheetId="6">#REF!</definedName>
    <definedName name="F24_Block2" localSheetId="8">#REF!</definedName>
    <definedName name="F24_Block3" localSheetId="13">#REF!</definedName>
    <definedName name="F24_Block3" localSheetId="10">#REF!</definedName>
    <definedName name="F24_Block3" localSheetId="9">#REF!</definedName>
    <definedName name="F24_Block3" localSheetId="7">#REF!</definedName>
    <definedName name="F24_Block3" localSheetId="6">#REF!</definedName>
    <definedName name="F24_Block3" localSheetId="8">#REF!</definedName>
    <definedName name="F24_Block4" localSheetId="13">#REF!</definedName>
    <definedName name="F24_Block4" localSheetId="10">#REF!</definedName>
    <definedName name="F24_Block4" localSheetId="9">#REF!</definedName>
    <definedName name="F24_Block4" localSheetId="7">#REF!</definedName>
    <definedName name="F24_Block4" localSheetId="6">#REF!</definedName>
    <definedName name="F24_Block4" localSheetId="8">#REF!</definedName>
    <definedName name="F24_Block5" localSheetId="13">#REF!</definedName>
    <definedName name="F24_Block5" localSheetId="10">#REF!</definedName>
    <definedName name="F24_Block5" localSheetId="9">#REF!</definedName>
    <definedName name="F24_Block5" localSheetId="7">#REF!</definedName>
    <definedName name="F24_Block5" localSheetId="6">#REF!</definedName>
    <definedName name="F24_Block5" localSheetId="8">#REF!</definedName>
    <definedName name="F24_Block6" localSheetId="13">#REF!</definedName>
    <definedName name="F24_Block6" localSheetId="10">#REF!</definedName>
    <definedName name="F24_Block6" localSheetId="9">#REF!</definedName>
    <definedName name="F24_Block6" localSheetId="7">#REF!</definedName>
    <definedName name="F24_Block6" localSheetId="6">#REF!</definedName>
    <definedName name="F24_Block6" localSheetId="8">#REF!</definedName>
    <definedName name="F24A_Block1" localSheetId="13">#REF!</definedName>
    <definedName name="F24A_Block1" localSheetId="10">#REF!</definedName>
    <definedName name="F24A_Block1" localSheetId="9">#REF!</definedName>
    <definedName name="F24A_Block1" localSheetId="7">#REF!</definedName>
    <definedName name="F24A_Block1" localSheetId="6">#REF!</definedName>
    <definedName name="F24A_Block1" localSheetId="8">#REF!</definedName>
    <definedName name="F25_Block1" localSheetId="13">#REF!</definedName>
    <definedName name="F25_Block1" localSheetId="10">#REF!</definedName>
    <definedName name="F25_Block1" localSheetId="9">#REF!</definedName>
    <definedName name="F25_Block1" localSheetId="7">#REF!</definedName>
    <definedName name="F25_Block1" localSheetId="6">#REF!</definedName>
    <definedName name="F25_Block1" localSheetId="8">#REF!</definedName>
    <definedName name="F25_Block2" localSheetId="13">#REF!</definedName>
    <definedName name="F25_Block2" localSheetId="10">#REF!</definedName>
    <definedName name="F25_Block2" localSheetId="9">#REF!</definedName>
    <definedName name="F25_Block2" localSheetId="7">#REF!</definedName>
    <definedName name="F25_Block2" localSheetId="6">#REF!</definedName>
    <definedName name="F25_Block2" localSheetId="8">#REF!</definedName>
    <definedName name="F25_Block3" localSheetId="13">#REF!</definedName>
    <definedName name="F25_Block3" localSheetId="10">#REF!</definedName>
    <definedName name="F25_Block3" localSheetId="9">#REF!</definedName>
    <definedName name="F25_Block3" localSheetId="7">#REF!</definedName>
    <definedName name="F25_Block3" localSheetId="6">#REF!</definedName>
    <definedName name="F25_Block3" localSheetId="8">#REF!</definedName>
    <definedName name="F25_Block4" localSheetId="13">#REF!</definedName>
    <definedName name="F25_Block4" localSheetId="10">#REF!</definedName>
    <definedName name="F25_Block4" localSheetId="9">#REF!</definedName>
    <definedName name="F25_Block4" localSheetId="7">#REF!</definedName>
    <definedName name="F25_Block4" localSheetId="6">#REF!</definedName>
    <definedName name="F25_Block4" localSheetId="8">#REF!</definedName>
    <definedName name="F25_Block5" localSheetId="13">#REF!</definedName>
    <definedName name="F25_Block5" localSheetId="10">#REF!</definedName>
    <definedName name="F25_Block5" localSheetId="9">#REF!</definedName>
    <definedName name="F25_Block5" localSheetId="7">#REF!</definedName>
    <definedName name="F25_Block5" localSheetId="6">#REF!</definedName>
    <definedName name="F25_Block5" localSheetId="8">#REF!</definedName>
    <definedName name="F25_Block6" localSheetId="13">#REF!</definedName>
    <definedName name="F25_Block6" localSheetId="10">#REF!</definedName>
    <definedName name="F25_Block6" localSheetId="9">#REF!</definedName>
    <definedName name="F25_Block6" localSheetId="7">#REF!</definedName>
    <definedName name="F25_Block6" localSheetId="6">#REF!</definedName>
    <definedName name="F25_Block6" localSheetId="8">#REF!</definedName>
    <definedName name="F26_Block1" localSheetId="13">#REF!</definedName>
    <definedName name="F26_Block1" localSheetId="10">#REF!</definedName>
    <definedName name="F26_Block1" localSheetId="9">#REF!</definedName>
    <definedName name="F26_Block1" localSheetId="7">#REF!</definedName>
    <definedName name="F26_Block1" localSheetId="6">#REF!</definedName>
    <definedName name="F26_Block1" localSheetId="8">#REF!</definedName>
    <definedName name="F26_Block2" localSheetId="13">#REF!</definedName>
    <definedName name="F26_Block2" localSheetId="10">#REF!</definedName>
    <definedName name="F26_Block2" localSheetId="9">#REF!</definedName>
    <definedName name="F26_Block2" localSheetId="7">#REF!</definedName>
    <definedName name="F26_Block2" localSheetId="6">#REF!</definedName>
    <definedName name="F26_Block2" localSheetId="8">#REF!</definedName>
    <definedName name="F28_Block1" localSheetId="13">#REF!</definedName>
    <definedName name="F28_Block1" localSheetId="10">#REF!</definedName>
    <definedName name="F28_Block1" localSheetId="9">#REF!</definedName>
    <definedName name="F28_Block1" localSheetId="7">#REF!</definedName>
    <definedName name="F28_Block1" localSheetId="6">#REF!</definedName>
    <definedName name="F28_Block1" localSheetId="8">#REF!</definedName>
    <definedName name="F28_Block2" localSheetId="13">#REF!</definedName>
    <definedName name="F28_Block2" localSheetId="10">#REF!</definedName>
    <definedName name="F28_Block2" localSheetId="9">#REF!</definedName>
    <definedName name="F28_Block2" localSheetId="7">#REF!</definedName>
    <definedName name="F28_Block2" localSheetId="6">#REF!</definedName>
    <definedName name="F28_Block2" localSheetId="8">#REF!</definedName>
    <definedName name="F28_Block3" localSheetId="13">#REF!</definedName>
    <definedName name="F28_Block3" localSheetId="10">#REF!</definedName>
    <definedName name="F28_Block3" localSheetId="9">#REF!</definedName>
    <definedName name="F28_Block3" localSheetId="7">#REF!</definedName>
    <definedName name="F28_Block3" localSheetId="6">#REF!</definedName>
    <definedName name="F28_Block3" localSheetId="8">#REF!</definedName>
    <definedName name="F3A_Block1" localSheetId="13">#REF!</definedName>
    <definedName name="F3A_Block1" localSheetId="10">#REF!</definedName>
    <definedName name="F3A_Block1" localSheetId="9">#REF!</definedName>
    <definedName name="F3A_Block1" localSheetId="7">#REF!</definedName>
    <definedName name="F3A_Block1" localSheetId="6">#REF!</definedName>
    <definedName name="F3A_Block1" localSheetId="8">#REF!</definedName>
    <definedName name="F4A_Block1" localSheetId="13">#REF!</definedName>
    <definedName name="F4A_Block1" localSheetId="10">#REF!</definedName>
    <definedName name="F4A_Block1" localSheetId="9">#REF!</definedName>
    <definedName name="F4A_Block1" localSheetId="7">#REF!</definedName>
    <definedName name="F4A_Block1" localSheetId="6">#REF!</definedName>
    <definedName name="F4A_Block1" localSheetId="8">#REF!</definedName>
    <definedName name="ffff" localSheetId="13">#REF!</definedName>
    <definedName name="ffff" localSheetId="10">#REF!</definedName>
    <definedName name="ffff" localSheetId="9">#REF!</definedName>
    <definedName name="ffff" localSheetId="7">#REF!</definedName>
    <definedName name="ffff" localSheetId="6">#REF!</definedName>
    <definedName name="ffff" localSheetId="8">#REF!</definedName>
    <definedName name="fhdfhj" localSheetId="13" hidden="1">#REF!</definedName>
    <definedName name="fhdfhj" localSheetId="10" hidden="1">#REF!</definedName>
    <definedName name="fhdfhj" localSheetId="9" hidden="1">#REF!</definedName>
    <definedName name="fhdfhj" localSheetId="14" hidden="1">#REF!</definedName>
    <definedName name="fhdfhj" localSheetId="3" hidden="1">#REF!</definedName>
    <definedName name="fhdfhj" localSheetId="7" hidden="1">#REF!</definedName>
    <definedName name="fhdfhj" localSheetId="6" hidden="1">#REF!</definedName>
    <definedName name="fhdfhj" localSheetId="1" hidden="1">#REF!</definedName>
    <definedName name="fhdfhj" localSheetId="2" hidden="1">#REF!</definedName>
    <definedName name="fhdfhj" localSheetId="8" hidden="1">#REF!</definedName>
    <definedName name="fhdfhj" localSheetId="5" hidden="1">#REF!</definedName>
    <definedName name="File_Name" localSheetId="13">#REF!</definedName>
    <definedName name="File_Name" localSheetId="10">#REF!</definedName>
    <definedName name="File_Name" localSheetId="9">#REF!</definedName>
    <definedName name="File_Name" localSheetId="7">#REF!</definedName>
    <definedName name="File_Name" localSheetId="6">#REF!</definedName>
    <definedName name="File_Name" localSheetId="8">#REF!</definedName>
    <definedName name="Finance" localSheetId="13">#REF!</definedName>
    <definedName name="Finance" localSheetId="10">#REF!</definedName>
    <definedName name="Finance" localSheetId="9">#REF!</definedName>
    <definedName name="Finance" localSheetId="7">#REF!</definedName>
    <definedName name="Finance" localSheetId="6">#REF!</definedName>
    <definedName name="Finance" localSheetId="8">#REF!</definedName>
    <definedName name="Fixed" localSheetId="13">[6]Assumptions!#REF!</definedName>
    <definedName name="Fixed" localSheetId="10">[6]Assumptions!#REF!</definedName>
    <definedName name="Fixed" localSheetId="9">[6]Assumptions!#REF!</definedName>
    <definedName name="Fixed" localSheetId="7">[6]Assumptions!#REF!</definedName>
    <definedName name="Fixed" localSheetId="6">[6]Assumptions!#REF!</definedName>
    <definedName name="Fixed" localSheetId="8">[6]Assumptions!#REF!</definedName>
    <definedName name="FNFA_Block1" localSheetId="13">#REF!</definedName>
    <definedName name="FNFA_Block1" localSheetId="10">#REF!</definedName>
    <definedName name="FNFA_Block1" localSheetId="9">#REF!</definedName>
    <definedName name="FNFA_Block1" localSheetId="7">#REF!</definedName>
    <definedName name="FNFA_Block1" localSheetId="6">#REF!</definedName>
    <definedName name="FNFA_Block1" localSheetId="8">#REF!</definedName>
    <definedName name="FOOD1" localSheetId="13">#REF!</definedName>
    <definedName name="FOOD1" localSheetId="10">#REF!</definedName>
    <definedName name="FOOD1" localSheetId="9">#REF!</definedName>
    <definedName name="FOOD1" localSheetId="7">#REF!</definedName>
    <definedName name="FOOD1" localSheetId="6">#REF!</definedName>
    <definedName name="FOOD1" localSheetId="8">#REF!</definedName>
    <definedName name="FRANCIAFF" localSheetId="13">#REF!</definedName>
    <definedName name="FRANCIAFF" localSheetId="10">#REF!</definedName>
    <definedName name="FRANCIAFF" localSheetId="9">#REF!</definedName>
    <definedName name="FRANCIAFF" localSheetId="7">#REF!</definedName>
    <definedName name="FRANCIAFF" localSheetId="6">#REF!</definedName>
    <definedName name="FRANCIAFF" localSheetId="8">#REF!</definedName>
    <definedName name="g" localSheetId="13">#REF!</definedName>
    <definedName name="g" localSheetId="10">#REF!</definedName>
    <definedName name="g" localSheetId="9">#REF!</definedName>
    <definedName name="g" localSheetId="7">#REF!</definedName>
    <definedName name="g" localSheetId="6">#REF!</definedName>
    <definedName name="g" localSheetId="8">#REF!</definedName>
    <definedName name="gggg" localSheetId="13">#REF!</definedName>
    <definedName name="gggg" localSheetId="10">#REF!</definedName>
    <definedName name="gggg" localSheetId="9">#REF!</definedName>
    <definedName name="gggg" localSheetId="7">#REF!</definedName>
    <definedName name="gggg" localSheetId="6">#REF!</definedName>
    <definedName name="gggg" localSheetId="8">#REF!</definedName>
    <definedName name="glasgow" localSheetId="13">#REF!</definedName>
    <definedName name="glasgow" localSheetId="10">#REF!</definedName>
    <definedName name="glasgow" localSheetId="9">#REF!</definedName>
    <definedName name="glasgow" localSheetId="7">#REF!</definedName>
    <definedName name="glasgow" localSheetId="6">#REF!</definedName>
    <definedName name="glasgow" localSheetId="8">#REF!</definedName>
    <definedName name="Goodwill" localSheetId="13">#REF!</definedName>
    <definedName name="Goodwill" localSheetId="10">#REF!</definedName>
    <definedName name="Goodwill" localSheetId="9">#REF!</definedName>
    <definedName name="Goodwill" localSheetId="7">#REF!</definedName>
    <definedName name="Goodwill" localSheetId="6">#REF!</definedName>
    <definedName name="Goodwill" localSheetId="8">#REF!</definedName>
    <definedName name="Header" localSheetId="13">#REF!</definedName>
    <definedName name="Header" localSheetId="10">#REF!</definedName>
    <definedName name="Header" localSheetId="9">#REF!</definedName>
    <definedName name="Header" localSheetId="7">#REF!</definedName>
    <definedName name="Header" localSheetId="6">#REF!</definedName>
    <definedName name="Header" localSheetId="8">#REF!</definedName>
    <definedName name="header_rows" localSheetId="13">#REF!</definedName>
    <definedName name="header_rows" localSheetId="10">#REF!</definedName>
    <definedName name="header_rows" localSheetId="9">#REF!</definedName>
    <definedName name="header_rows" localSheetId="7">#REF!</definedName>
    <definedName name="header_rows" localSheetId="6">#REF!</definedName>
    <definedName name="header_rows" localSheetId="8">#REF!</definedName>
    <definedName name="hhhh" localSheetId="10">0.0416811342583969</definedName>
    <definedName name="hhhh" localSheetId="9">0.0416811342583969</definedName>
    <definedName name="HO_0607" localSheetId="13">#REF!</definedName>
    <definedName name="HO_0607" localSheetId="10">#REF!</definedName>
    <definedName name="HO_0607" localSheetId="9">#REF!</definedName>
    <definedName name="HO_0607" localSheetId="7">#REF!</definedName>
    <definedName name="HO_0607" localSheetId="6">#REF!</definedName>
    <definedName name="HO_0607" localSheetId="8">#REF!</definedName>
    <definedName name="HR" localSheetId="13">#REF!</definedName>
    <definedName name="HR" localSheetId="10">#REF!</definedName>
    <definedName name="HR" localSheetId="9">#REF!</definedName>
    <definedName name="HR" localSheetId="7">#REF!</definedName>
    <definedName name="HR" localSheetId="6">#REF!</definedName>
    <definedName name="HR" localSheetId="8">#REF!</definedName>
    <definedName name="Human_Resources" localSheetId="13">#REF!</definedName>
    <definedName name="Human_Resources" localSheetId="10">#REF!</definedName>
    <definedName name="Human_Resources" localSheetId="9">#REF!</definedName>
    <definedName name="Human_Resources" localSheetId="7">#REF!</definedName>
    <definedName name="Human_Resources" localSheetId="6">#REF!</definedName>
    <definedName name="Human_Resources" localSheetId="8">#REF!</definedName>
    <definedName name="ImmImmat" localSheetId="13">#REF!</definedName>
    <definedName name="ImmImmat" localSheetId="10">#REF!</definedName>
    <definedName name="ImmImmat" localSheetId="9">#REF!</definedName>
    <definedName name="ImmImmat" localSheetId="7">#REF!</definedName>
    <definedName name="ImmImmat" localSheetId="6">#REF!</definedName>
    <definedName name="ImmImmat" localSheetId="8">#REF!</definedName>
    <definedName name="ImmMat" localSheetId="13">#REF!</definedName>
    <definedName name="ImmMat" localSheetId="10">#REF!</definedName>
    <definedName name="ImmMat" localSheetId="9">#REF!</definedName>
    <definedName name="ImmMat" localSheetId="7">#REF!</definedName>
    <definedName name="ImmMat" localSheetId="6">#REF!</definedName>
    <definedName name="ImmMat" localSheetId="8">#REF!</definedName>
    <definedName name="In_dollari" localSheetId="13">'[6]Income statement'!#REF!</definedName>
    <definedName name="In_dollari" localSheetId="10">'[6]Income statement'!#REF!</definedName>
    <definedName name="In_dollari" localSheetId="9">'[6]Income statement'!#REF!</definedName>
    <definedName name="In_dollari" localSheetId="7">'[6]Income statement'!#REF!</definedName>
    <definedName name="In_dollari" localSheetId="6">'[6]Income statement'!#REF!</definedName>
    <definedName name="In_dollari" localSheetId="8">'[6]Income statement'!#REF!</definedName>
    <definedName name="ind" localSheetId="13">#REF!</definedName>
    <definedName name="ind" localSheetId="10">#REF!</definedName>
    <definedName name="ind" localSheetId="9">#REF!</definedName>
    <definedName name="ind" localSheetId="7">#REF!</definedName>
    <definedName name="ind" localSheetId="6">#REF!</definedName>
    <definedName name="ind" localSheetId="8">#REF!</definedName>
    <definedName name="INDICATORI____Tassi_di_sviluppo" localSheetId="13">#REF!</definedName>
    <definedName name="INDICATORI____Tassi_di_sviluppo" localSheetId="10">#REF!</definedName>
    <definedName name="INDICATORI____Tassi_di_sviluppo" localSheetId="9">#REF!</definedName>
    <definedName name="INDICATORI____Tassi_di_sviluppo" localSheetId="7">#REF!</definedName>
    <definedName name="INDICATORI____Tassi_di_sviluppo" localSheetId="6">#REF!</definedName>
    <definedName name="INDICATORI____Tassi_di_sviluppo" localSheetId="8">#REF!</definedName>
    <definedName name="INDICATORI____Tassi_di_sviluppo_5" localSheetId="13">#REF!</definedName>
    <definedName name="INDICATORI____Tassi_di_sviluppo_5" localSheetId="10">#REF!</definedName>
    <definedName name="INDICATORI____Tassi_di_sviluppo_5" localSheetId="9">#REF!</definedName>
    <definedName name="INDICATORI____Tassi_di_sviluppo_5" localSheetId="7">#REF!</definedName>
    <definedName name="INDICATORI____Tassi_di_sviluppo_5" localSheetId="6">#REF!</definedName>
    <definedName name="INDICATORI____Tassi_di_sviluppo_5" localSheetId="8">#REF!</definedName>
    <definedName name="INDICATORI____Tassi_di_sviluppo_6" localSheetId="13">#REF!</definedName>
    <definedName name="INDICATORI____Tassi_di_sviluppo_6" localSheetId="10">#REF!</definedName>
    <definedName name="INDICATORI____Tassi_di_sviluppo_6" localSheetId="9">#REF!</definedName>
    <definedName name="INDICATORI____Tassi_di_sviluppo_6" localSheetId="7">#REF!</definedName>
    <definedName name="INDICATORI____Tassi_di_sviluppo_6" localSheetId="6">#REF!</definedName>
    <definedName name="INDICATORI____Tassi_di_sviluppo_6" localSheetId="8">#REF!</definedName>
    <definedName name="INDICATORI____Tassi_di_sviluppo_8" localSheetId="13">#REF!</definedName>
    <definedName name="INDICATORI____Tassi_di_sviluppo_8" localSheetId="10">#REF!</definedName>
    <definedName name="INDICATORI____Tassi_di_sviluppo_8" localSheetId="9">#REF!</definedName>
    <definedName name="INDICATORI____Tassi_di_sviluppo_8" localSheetId="7">#REF!</definedName>
    <definedName name="INDICATORI____Tassi_di_sviluppo_8" localSheetId="6">#REF!</definedName>
    <definedName name="INDICATORI____Tassi_di_sviluppo_8" localSheetId="8">#REF!</definedName>
    <definedName name="INDICATORI_DI_REDDITIVITA" localSheetId="13">#REF!</definedName>
    <definedName name="INDICATORI_DI_REDDITIVITA" localSheetId="10">#REF!</definedName>
    <definedName name="INDICATORI_DI_REDDITIVITA" localSheetId="9">#REF!</definedName>
    <definedName name="INDICATORI_DI_REDDITIVITA" localSheetId="7">#REF!</definedName>
    <definedName name="INDICATORI_DI_REDDITIVITA" localSheetId="6">#REF!</definedName>
    <definedName name="INDICATORI_DI_REDDITIVITA" localSheetId="8">#REF!</definedName>
    <definedName name="INDICATORI_DI_REDDITIVITA_5" localSheetId="13">#REF!</definedName>
    <definedName name="INDICATORI_DI_REDDITIVITA_5" localSheetId="10">#REF!</definedName>
    <definedName name="INDICATORI_DI_REDDITIVITA_5" localSheetId="9">#REF!</definedName>
    <definedName name="INDICATORI_DI_REDDITIVITA_5" localSheetId="7">#REF!</definedName>
    <definedName name="INDICATORI_DI_REDDITIVITA_5" localSheetId="6">#REF!</definedName>
    <definedName name="INDICATORI_DI_REDDITIVITA_5" localSheetId="8">#REF!</definedName>
    <definedName name="INDICATORI_DI_REDDITIVITA_6" localSheetId="13">#REF!</definedName>
    <definedName name="INDICATORI_DI_REDDITIVITA_6" localSheetId="10">#REF!</definedName>
    <definedName name="INDICATORI_DI_REDDITIVITA_6" localSheetId="9">#REF!</definedName>
    <definedName name="INDICATORI_DI_REDDITIVITA_6" localSheetId="7">#REF!</definedName>
    <definedName name="INDICATORI_DI_REDDITIVITA_6" localSheetId="6">#REF!</definedName>
    <definedName name="INDICATORI_DI_REDDITIVITA_6" localSheetId="8">#REF!</definedName>
    <definedName name="INDICATORI_DI_REDDITIVITA_8" localSheetId="13">#REF!</definedName>
    <definedName name="INDICATORI_DI_REDDITIVITA_8" localSheetId="10">#REF!</definedName>
    <definedName name="INDICATORI_DI_REDDITIVITA_8" localSheetId="9">#REF!</definedName>
    <definedName name="INDICATORI_DI_REDDITIVITA_8" localSheetId="7">#REF!</definedName>
    <definedName name="INDICATORI_DI_REDDITIVITA_8" localSheetId="6">#REF!</definedName>
    <definedName name="INDICATORI_DI_REDDITIVITA_8" localSheetId="8">#REF!</definedName>
    <definedName name="INDICATORI_ECONOMICI" localSheetId="13">#REF!</definedName>
    <definedName name="INDICATORI_ECONOMICI" localSheetId="10">#REF!</definedName>
    <definedName name="INDICATORI_ECONOMICI" localSheetId="9">#REF!</definedName>
    <definedName name="INDICATORI_ECONOMICI" localSheetId="7">#REF!</definedName>
    <definedName name="INDICATORI_ECONOMICI" localSheetId="6">#REF!</definedName>
    <definedName name="INDICATORI_ECONOMICI" localSheetId="8">#REF!</definedName>
    <definedName name="INDICATORI_ECONOMICI_5" localSheetId="13">#REF!</definedName>
    <definedName name="INDICATORI_ECONOMICI_5" localSheetId="10">#REF!</definedName>
    <definedName name="INDICATORI_ECONOMICI_5" localSheetId="9">#REF!</definedName>
    <definedName name="INDICATORI_ECONOMICI_5" localSheetId="7">#REF!</definedName>
    <definedName name="INDICATORI_ECONOMICI_5" localSheetId="6">#REF!</definedName>
    <definedName name="INDICATORI_ECONOMICI_5" localSheetId="8">#REF!</definedName>
    <definedName name="INDICATORI_ECONOMICI_6" localSheetId="13">#REF!</definedName>
    <definedName name="INDICATORI_ECONOMICI_6" localSheetId="10">#REF!</definedName>
    <definedName name="INDICATORI_ECONOMICI_6" localSheetId="9">#REF!</definedName>
    <definedName name="INDICATORI_ECONOMICI_6" localSheetId="7">#REF!</definedName>
    <definedName name="INDICATORI_ECONOMICI_6" localSheetId="6">#REF!</definedName>
    <definedName name="INDICATORI_ECONOMICI_6" localSheetId="8">#REF!</definedName>
    <definedName name="INDICATORI_ECONOMICI_8" localSheetId="13">#REF!</definedName>
    <definedName name="INDICATORI_ECONOMICI_8" localSheetId="10">#REF!</definedName>
    <definedName name="INDICATORI_ECONOMICI_8" localSheetId="9">#REF!</definedName>
    <definedName name="INDICATORI_ECONOMICI_8" localSheetId="7">#REF!</definedName>
    <definedName name="INDICATORI_ECONOMICI_8" localSheetId="6">#REF!</definedName>
    <definedName name="INDICATORI_ECONOMICI_8" localSheetId="8">#REF!</definedName>
    <definedName name="Input_area" localSheetId="13">#REF!</definedName>
    <definedName name="Input_area" localSheetId="10">#REF!</definedName>
    <definedName name="Input_area" localSheetId="7">#REF!</definedName>
    <definedName name="Input_area" localSheetId="6">#REF!</definedName>
    <definedName name="Input_area" localSheetId="8">#REF!</definedName>
    <definedName name="inputvalues" localSheetId="13">#REF!</definedName>
    <definedName name="inputvalues" localSheetId="10">#REF!</definedName>
    <definedName name="inputvalues" localSheetId="7">#REF!</definedName>
    <definedName name="inputvalues" localSheetId="6">#REF!</definedName>
    <definedName name="inputvalues" localSheetId="8">#REF!</definedName>
    <definedName name="INSTANCE" localSheetId="13">#REF!</definedName>
    <definedName name="INSTANCE" localSheetId="10">#REF!</definedName>
    <definedName name="INSTANCE" localSheetId="9">#REF!</definedName>
    <definedName name="INSTANCE" localSheetId="7">#REF!</definedName>
    <definedName name="INSTANCE" localSheetId="6">#REF!</definedName>
    <definedName name="INSTANCE" localSheetId="8">#REF!</definedName>
    <definedName name="Int_bank_others" localSheetId="13">#REF!</definedName>
    <definedName name="Int_bank_others" localSheetId="10">#REF!</definedName>
    <definedName name="Int_bank_others" localSheetId="9">#REF!</definedName>
    <definedName name="Int_bank_others" localSheetId="7">#REF!</definedName>
    <definedName name="Int_bank_others" localSheetId="6">#REF!</definedName>
    <definedName name="Int_bank_others" localSheetId="8">#REF!</definedName>
    <definedName name="Int_bank_others_5" localSheetId="13">#REF!</definedName>
    <definedName name="Int_bank_others_5" localSheetId="10">#REF!</definedName>
    <definedName name="Int_bank_others_5" localSheetId="9">#REF!</definedName>
    <definedName name="Int_bank_others_5" localSheetId="7">#REF!</definedName>
    <definedName name="Int_bank_others_5" localSheetId="6">#REF!</definedName>
    <definedName name="Int_bank_others_5" localSheetId="8">#REF!</definedName>
    <definedName name="Int_bank_others_6" localSheetId="13">#REF!</definedName>
    <definedName name="Int_bank_others_6" localSheetId="10">#REF!</definedName>
    <definedName name="Int_bank_others_6" localSheetId="9">#REF!</definedName>
    <definedName name="Int_bank_others_6" localSheetId="7">#REF!</definedName>
    <definedName name="Int_bank_others_6" localSheetId="6">#REF!</definedName>
    <definedName name="Int_bank_others_6" localSheetId="8">#REF!</definedName>
    <definedName name="Int_bank_others_8" localSheetId="13">#REF!</definedName>
    <definedName name="Int_bank_others_8" localSheetId="10">#REF!</definedName>
    <definedName name="Int_bank_others_8" localSheetId="9">#REF!</definedName>
    <definedName name="Int_bank_others_8" localSheetId="7">#REF!</definedName>
    <definedName name="Int_bank_others_8" localSheetId="6">#REF!</definedName>
    <definedName name="Int_bank_others_8" localSheetId="8">#REF!</definedName>
    <definedName name="Invest" localSheetId="13">#REF!</definedName>
    <definedName name="Invest" localSheetId="10">#REF!</definedName>
    <definedName name="Invest" localSheetId="9">#REF!</definedName>
    <definedName name="Invest" localSheetId="7">#REF!</definedName>
    <definedName name="Invest" localSheetId="6">#REF!</definedName>
    <definedName name="Invest" localSheetId="8">#REF!</definedName>
    <definedName name="Invest_5" localSheetId="13">#REF!</definedName>
    <definedName name="Invest_5" localSheetId="10">#REF!</definedName>
    <definedName name="Invest_5" localSheetId="9">#REF!</definedName>
    <definedName name="Invest_5" localSheetId="7">#REF!</definedName>
    <definedName name="Invest_5" localSheetId="6">#REF!</definedName>
    <definedName name="Invest_5" localSheetId="8">#REF!</definedName>
    <definedName name="Invest_6" localSheetId="13">#REF!</definedName>
    <definedName name="Invest_6" localSheetId="10">#REF!</definedName>
    <definedName name="Invest_6" localSheetId="9">#REF!</definedName>
    <definedName name="Invest_6" localSheetId="7">#REF!</definedName>
    <definedName name="Invest_6" localSheetId="6">#REF!</definedName>
    <definedName name="Invest_6" localSheetId="8">#REF!</definedName>
    <definedName name="Invest_8" localSheetId="13">#REF!</definedName>
    <definedName name="Invest_8" localSheetId="10">#REF!</definedName>
    <definedName name="Invest_8" localSheetId="9">#REF!</definedName>
    <definedName name="Invest_8" localSheetId="7">#REF!</definedName>
    <definedName name="Invest_8" localSheetId="6">#REF!</definedName>
    <definedName name="Invest_8" localSheetId="8">#REF!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"07/25/2022 07:16:08"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3">#REF!</definedName>
    <definedName name="IT" localSheetId="10">#REF!</definedName>
    <definedName name="IT" localSheetId="9">#REF!</definedName>
    <definedName name="IT" localSheetId="7">#REF!</definedName>
    <definedName name="IT" localSheetId="6">#REF!</definedName>
    <definedName name="IT" localSheetId="8">#REF!</definedName>
    <definedName name="itcbsitemlist" localSheetId="13">#REF!</definedName>
    <definedName name="itcbsitemlist" localSheetId="10">#REF!</definedName>
    <definedName name="itcbsitemlist" localSheetId="9">#REF!</definedName>
    <definedName name="itcbsitemlist" localSheetId="7">#REF!</definedName>
    <definedName name="itcbsitemlist" localSheetId="6">#REF!</definedName>
    <definedName name="itcbsitemlist" localSheetId="8">#REF!</definedName>
    <definedName name="itcbsitemlist_5" localSheetId="13">#REF!</definedName>
    <definedName name="itcbsitemlist_5" localSheetId="10">#REF!</definedName>
    <definedName name="itcbsitemlist_5" localSheetId="9">#REF!</definedName>
    <definedName name="itcbsitemlist_5" localSheetId="7">#REF!</definedName>
    <definedName name="itcbsitemlist_5" localSheetId="6">#REF!</definedName>
    <definedName name="itcbsitemlist_5" localSheetId="8">#REF!</definedName>
    <definedName name="itcbsitemlist_6" localSheetId="13">#REF!</definedName>
    <definedName name="itcbsitemlist_6" localSheetId="10">#REF!</definedName>
    <definedName name="itcbsitemlist_6" localSheetId="9">#REF!</definedName>
    <definedName name="itcbsitemlist_6" localSheetId="7">#REF!</definedName>
    <definedName name="itcbsitemlist_6" localSheetId="6">#REF!</definedName>
    <definedName name="itcbsitemlist_6" localSheetId="8">#REF!</definedName>
    <definedName name="itcbsitemlist_8" localSheetId="13">#REF!</definedName>
    <definedName name="itcbsitemlist_8" localSheetId="10">#REF!</definedName>
    <definedName name="itcbsitemlist_8" localSheetId="9">#REF!</definedName>
    <definedName name="itcbsitemlist_8" localSheetId="7">#REF!</definedName>
    <definedName name="itcbsitemlist_8" localSheetId="6">#REF!</definedName>
    <definedName name="itcbsitemlist_8" localSheetId="8">#REF!</definedName>
    <definedName name="ItcFlowsList" localSheetId="13">'[9]conti IC'!#REF!</definedName>
    <definedName name="ItcFlowsList" localSheetId="10">'[9]conti IC'!#REF!</definedName>
    <definedName name="ItcFlowsList" localSheetId="9">'[9]conti IC'!#REF!</definedName>
    <definedName name="ItcFlowsList" localSheetId="7">'[9]conti IC'!#REF!</definedName>
    <definedName name="ItcFlowsList" localSheetId="6">'[9]conti IC'!#REF!</definedName>
    <definedName name="ItcFlowsList" localSheetId="8">'[9]conti IC'!#REF!</definedName>
    <definedName name="ItcPlItemList" localSheetId="13">#REF!</definedName>
    <definedName name="ItcPlItemList" localSheetId="10">#REF!</definedName>
    <definedName name="ItcPlItemList" localSheetId="9">#REF!</definedName>
    <definedName name="ItcPlItemList" localSheetId="7">#REF!</definedName>
    <definedName name="ItcPlItemList" localSheetId="6">#REF!</definedName>
    <definedName name="ItcPlItemList" localSheetId="8">#REF!</definedName>
    <definedName name="ItcPlItemList_5" localSheetId="13">#REF!</definedName>
    <definedName name="ItcPlItemList_5" localSheetId="10">#REF!</definedName>
    <definedName name="ItcPlItemList_5" localSheetId="9">#REF!</definedName>
    <definedName name="ItcPlItemList_5" localSheetId="7">#REF!</definedName>
    <definedName name="ItcPlItemList_5" localSheetId="6">#REF!</definedName>
    <definedName name="ItcPlItemList_5" localSheetId="8">#REF!</definedName>
    <definedName name="ItcPlItemList_6" localSheetId="13">#REF!</definedName>
    <definedName name="ItcPlItemList_6" localSheetId="10">#REF!</definedName>
    <definedName name="ItcPlItemList_6" localSheetId="9">#REF!</definedName>
    <definedName name="ItcPlItemList_6" localSheetId="7">#REF!</definedName>
    <definedName name="ItcPlItemList_6" localSheetId="6">#REF!</definedName>
    <definedName name="ItcPlItemList_6" localSheetId="8">#REF!</definedName>
    <definedName name="ItcPlItemList_8" localSheetId="13">#REF!</definedName>
    <definedName name="ItcPlItemList_8" localSheetId="10">#REF!</definedName>
    <definedName name="ItcPlItemList_8" localSheetId="9">#REF!</definedName>
    <definedName name="ItcPlItemList_8" localSheetId="7">#REF!</definedName>
    <definedName name="ItcPlItemList_8" localSheetId="6">#REF!</definedName>
    <definedName name="ItcPlItemList_8" localSheetId="8">#REF!</definedName>
    <definedName name="ItcTrPrtnrList" localSheetId="13">#REF!</definedName>
    <definedName name="ItcTrPrtnrList" localSheetId="10">#REF!</definedName>
    <definedName name="ItcTrPrtnrList" localSheetId="9">#REF!</definedName>
    <definedName name="ItcTrPrtnrList" localSheetId="7">#REF!</definedName>
    <definedName name="ItcTrPrtnrList" localSheetId="6">#REF!</definedName>
    <definedName name="ItcTrPrtnrList" localSheetId="8">#REF!</definedName>
    <definedName name="ItcTrPrtnrList_5" localSheetId="13">#REF!</definedName>
    <definedName name="ItcTrPrtnrList_5" localSheetId="10">#REF!</definedName>
    <definedName name="ItcTrPrtnrList_5" localSheetId="9">#REF!</definedName>
    <definedName name="ItcTrPrtnrList_5" localSheetId="7">#REF!</definedName>
    <definedName name="ItcTrPrtnrList_5" localSheetId="6">#REF!</definedName>
    <definedName name="ItcTrPrtnrList_5" localSheetId="8">#REF!</definedName>
    <definedName name="ItcTrPrtnrList_6" localSheetId="13">#REF!</definedName>
    <definedName name="ItcTrPrtnrList_6" localSheetId="10">#REF!</definedName>
    <definedName name="ItcTrPrtnrList_6" localSheetId="9">#REF!</definedName>
    <definedName name="ItcTrPrtnrList_6" localSheetId="7">#REF!</definedName>
    <definedName name="ItcTrPrtnrList_6" localSheetId="6">#REF!</definedName>
    <definedName name="ItcTrPrtnrList_6" localSheetId="8">#REF!</definedName>
    <definedName name="ItcTrPrtnrList_8" localSheetId="13">#REF!</definedName>
    <definedName name="ItcTrPrtnrList_8" localSheetId="10">#REF!</definedName>
    <definedName name="ItcTrPrtnrList_8" localSheetId="9">#REF!</definedName>
    <definedName name="ItcTrPrtnrList_8" localSheetId="7">#REF!</definedName>
    <definedName name="ItcTrPrtnrList_8" localSheetId="6">#REF!</definedName>
    <definedName name="ItcTrPrtnrList_8" localSheetId="8">#REF!</definedName>
    <definedName name="June" localSheetId="13">'[10]10. UK AIRPORTS RBP2'!#REF!</definedName>
    <definedName name="June" localSheetId="10">'[10]10. UK AIRPORTS RBP2'!#REF!</definedName>
    <definedName name="June" localSheetId="9">'[10]10. UK AIRPORTS RBP2'!#REF!</definedName>
    <definedName name="June" localSheetId="7">'[10]10. UK AIRPORTS RBP2'!#REF!</definedName>
    <definedName name="June" localSheetId="6">'[10]10. UK AIRPORTS RBP2'!#REF!</definedName>
    <definedName name="June" localSheetId="8">'[10]10. UK AIRPORTS RBP2'!#REF!</definedName>
    <definedName name="Kontraliste" localSheetId="13">#REF!</definedName>
    <definedName name="Kontraliste" localSheetId="10">#REF!</definedName>
    <definedName name="Kontraliste" localSheetId="9">#REF!</definedName>
    <definedName name="Kontraliste" localSheetId="7">#REF!</definedName>
    <definedName name="Kontraliste" localSheetId="6">#REF!</definedName>
    <definedName name="Kontraliste" localSheetId="8">#REF!</definedName>
    <definedName name="Kontramatrix" localSheetId="13">#REF!</definedName>
    <definedName name="Kontramatrix" localSheetId="10">#REF!</definedName>
    <definedName name="Kontramatrix" localSheetId="9">#REF!</definedName>
    <definedName name="Kontramatrix" localSheetId="7">#REF!</definedName>
    <definedName name="Kontramatrix" localSheetId="6">#REF!</definedName>
    <definedName name="Kontramatrix" localSheetId="8">#REF!</definedName>
    <definedName name="KPIs" localSheetId="13">#REF!</definedName>
    <definedName name="KPIs" localSheetId="10">#REF!</definedName>
    <definedName name="KPIs" localSheetId="9">#REF!</definedName>
    <definedName name="KPIs" localSheetId="7">#REF!</definedName>
    <definedName name="KPIs" localSheetId="6">#REF!</definedName>
    <definedName name="KPIs" localSheetId="8">#REF!</definedName>
    <definedName name="Last_Year" localSheetId="13">#REF!</definedName>
    <definedName name="Last_Year" localSheetId="10">#REF!</definedName>
    <definedName name="Last_Year" localSheetId="9">#REF!</definedName>
    <definedName name="Last_Year" localSheetId="7">#REF!</definedName>
    <definedName name="Last_Year" localSheetId="6">#REF!</definedName>
    <definedName name="Last_Year" localSheetId="8">#REF!</definedName>
    <definedName name="LEASETERM" localSheetId="13">#REF!</definedName>
    <definedName name="LEASETERM" localSheetId="10">#REF!</definedName>
    <definedName name="LEASETERM" localSheetId="9">#REF!</definedName>
    <definedName name="LEASETERM" localSheetId="7">#REF!</definedName>
    <definedName name="LEASETERM" localSheetId="6">#REF!</definedName>
    <definedName name="LEASETERM" localSheetId="8">#REF!</definedName>
    <definedName name="LEGENDA" localSheetId="13">#REF!</definedName>
    <definedName name="LEGENDA" localSheetId="10">#REF!</definedName>
    <definedName name="LEGENDA" localSheetId="9">#REF!</definedName>
    <definedName name="LEGENDA" localSheetId="7">#REF!</definedName>
    <definedName name="LEGENDA" localSheetId="6">#REF!</definedName>
    <definedName name="LEGENDA" localSheetId="8">#REF!</definedName>
    <definedName name="LOC" localSheetId="13">'[11]RINN 2006'!#REF!</definedName>
    <definedName name="LOC" localSheetId="10">'[11]RINN 2006'!#REF!</definedName>
    <definedName name="LOC" localSheetId="9">'[11]RINN 2006'!#REF!</definedName>
    <definedName name="LOC" localSheetId="7">'[11]RINN 2006'!#REF!</definedName>
    <definedName name="LOC" localSheetId="6">'[11]RINN 2006'!#REF!</definedName>
    <definedName name="LOC" localSheetId="8">'[11]RINN 2006'!#REF!</definedName>
    <definedName name="Logistics" localSheetId="13">#REF!</definedName>
    <definedName name="Logistics" localSheetId="10">#REF!</definedName>
    <definedName name="Logistics" localSheetId="9">#REF!</definedName>
    <definedName name="Logistics" localSheetId="7">#REF!</definedName>
    <definedName name="Logistics" localSheetId="6">#REF!</definedName>
    <definedName name="Logistics" localSheetId="8">#REF!</definedName>
    <definedName name="LYN" localSheetId="13">#REF!</definedName>
    <definedName name="LYN" localSheetId="10">#REF!</definedName>
    <definedName name="LYN" localSheetId="9">#REF!</definedName>
    <definedName name="LYN" localSheetId="7">#REF!</definedName>
    <definedName name="LYN" localSheetId="6">#REF!</definedName>
    <definedName name="LYN" localSheetId="8">#REF!</definedName>
    <definedName name="LYPeriod_Actual_Net" localSheetId="13">#REF!</definedName>
    <definedName name="LYPeriod_Actual_Net" localSheetId="10">#REF!</definedName>
    <definedName name="LYPeriod_Actual_Net" localSheetId="9">#REF!</definedName>
    <definedName name="LYPeriod_Actual_Net" localSheetId="7">#REF!</definedName>
    <definedName name="LYPeriod_Actual_Net" localSheetId="6">#REF!</definedName>
    <definedName name="LYPeriod_Actual_Net" localSheetId="8">#REF!</definedName>
    <definedName name="LYYTD_Actual_Net" localSheetId="13">#REF!</definedName>
    <definedName name="LYYTD_Actual_Net" localSheetId="10">#REF!</definedName>
    <definedName name="LYYTD_Actual_Net" localSheetId="9">#REF!</definedName>
    <definedName name="LYYTD_Actual_Net" localSheetId="7">#REF!</definedName>
    <definedName name="LYYTD_Actual_Net" localSheetId="6">#REF!</definedName>
    <definedName name="LYYTD_Actual_Net" localSheetId="8">#REF!</definedName>
    <definedName name="MAINSUM" localSheetId="13">#REF!</definedName>
    <definedName name="MAINSUM" localSheetId="10">#REF!</definedName>
    <definedName name="MAINSUM" localSheetId="9">#REF!</definedName>
    <definedName name="MAINSUM" localSheetId="7">#REF!</definedName>
    <definedName name="MAINSUM" localSheetId="6">#REF!</definedName>
    <definedName name="MAINSUM" localSheetId="8">#REF!</definedName>
    <definedName name="Marketing" localSheetId="13">#REF!</definedName>
    <definedName name="Marketing" localSheetId="10">#REF!</definedName>
    <definedName name="Marketing" localSheetId="9">#REF!</definedName>
    <definedName name="Marketing" localSheetId="7">#REF!</definedName>
    <definedName name="Marketing" localSheetId="6">#REF!</definedName>
    <definedName name="Marketing" localSheetId="8">#REF!</definedName>
    <definedName name="MG" localSheetId="13">#REF!</definedName>
    <definedName name="MG" localSheetId="10">#REF!</definedName>
    <definedName name="MG" localSheetId="9">#REF!</definedName>
    <definedName name="MG" localSheetId="7">#REF!</definedName>
    <definedName name="MG" localSheetId="6">#REF!</definedName>
    <definedName name="MG" localSheetId="8">#REF!</definedName>
    <definedName name="N_A" localSheetId="13">#REF!</definedName>
    <definedName name="N_A" localSheetId="10">#REF!</definedName>
    <definedName name="N_A" localSheetId="9">#REF!</definedName>
    <definedName name="N_A" localSheetId="7">#REF!</definedName>
    <definedName name="N_A" localSheetId="6">#REF!</definedName>
    <definedName name="N_A" localSheetId="8">#REF!</definedName>
    <definedName name="NA" localSheetId="13">#REF!</definedName>
    <definedName name="NA" localSheetId="10">#REF!</definedName>
    <definedName name="NA" localSheetId="9">#REF!</definedName>
    <definedName name="NA" localSheetId="7">#REF!</definedName>
    <definedName name="NA" localSheetId="6">#REF!</definedName>
    <definedName name="NA" localSheetId="8">#REF!</definedName>
    <definedName name="new" localSheetId="13">#REF!</definedName>
    <definedName name="new" localSheetId="10">#REF!</definedName>
    <definedName name="new" localSheetId="9">#REF!</definedName>
    <definedName name="new" localSheetId="7">#REF!</definedName>
    <definedName name="new" localSheetId="6">#REF!</definedName>
    <definedName name="new" localSheetId="8">#REF!</definedName>
    <definedName name="NvsElapsedTime" localSheetId="10">0.000844907408463769</definedName>
    <definedName name="NvsElapsedTime" localSheetId="9">0.000844907408463769</definedName>
    <definedName name="NvsEndTime" localSheetId="10">38779.4079976852</definedName>
    <definedName name="NvsEndTime" localSheetId="9">38779.4079976852</definedName>
    <definedName name="OneriDivGest" localSheetId="13">#REF!</definedName>
    <definedName name="OneriDivGest" localSheetId="10">#REF!</definedName>
    <definedName name="OneriDivGest" localSheetId="9">#REF!</definedName>
    <definedName name="OneriDivGest" localSheetId="7">#REF!</definedName>
    <definedName name="OneriDivGest" localSheetId="6">#REF!</definedName>
    <definedName name="OneriDivGest" localSheetId="8">#REF!</definedName>
    <definedName name="OOO" localSheetId="13">#REF!</definedName>
    <definedName name="OOO" localSheetId="10">#REF!</definedName>
    <definedName name="OOO" localSheetId="9">#REF!</definedName>
    <definedName name="OOO" localSheetId="7">#REF!</definedName>
    <definedName name="OOO" localSheetId="6">#REF!</definedName>
    <definedName name="OOO" localSheetId="8">#REF!</definedName>
    <definedName name="Oth_accr_exp" localSheetId="13">#REF!</definedName>
    <definedName name="Oth_accr_exp" localSheetId="10">#REF!</definedName>
    <definedName name="Oth_accr_exp" localSheetId="9">#REF!</definedName>
    <definedName name="Oth_accr_exp" localSheetId="7">#REF!</definedName>
    <definedName name="Oth_accr_exp" localSheetId="6">#REF!</definedName>
    <definedName name="Oth_accr_exp" localSheetId="8">#REF!</definedName>
    <definedName name="Oth_accr_exp_5" localSheetId="13">#REF!</definedName>
    <definedName name="Oth_accr_exp_5" localSheetId="10">#REF!</definedName>
    <definedName name="Oth_accr_exp_5" localSheetId="9">#REF!</definedName>
    <definedName name="Oth_accr_exp_5" localSheetId="7">#REF!</definedName>
    <definedName name="Oth_accr_exp_5" localSheetId="6">#REF!</definedName>
    <definedName name="Oth_accr_exp_5" localSheetId="8">#REF!</definedName>
    <definedName name="Oth_accr_exp_6" localSheetId="13">#REF!</definedName>
    <definedName name="Oth_accr_exp_6" localSheetId="10">#REF!</definedName>
    <definedName name="Oth_accr_exp_6" localSheetId="9">#REF!</definedName>
    <definedName name="Oth_accr_exp_6" localSheetId="7">#REF!</definedName>
    <definedName name="Oth_accr_exp_6" localSheetId="6">#REF!</definedName>
    <definedName name="Oth_accr_exp_6" localSheetId="8">#REF!</definedName>
    <definedName name="Oth_accr_exp_8" localSheetId="13">#REF!</definedName>
    <definedName name="Oth_accr_exp_8" localSheetId="10">#REF!</definedName>
    <definedName name="Oth_accr_exp_8" localSheetId="9">#REF!</definedName>
    <definedName name="Oth_accr_exp_8" localSheetId="7">#REF!</definedName>
    <definedName name="Oth_accr_exp_8" localSheetId="6">#REF!</definedName>
    <definedName name="Oth_accr_exp_8" localSheetId="8">#REF!</definedName>
    <definedName name="Oth_accr_inc" localSheetId="13">#REF!</definedName>
    <definedName name="Oth_accr_inc" localSheetId="10">#REF!</definedName>
    <definedName name="Oth_accr_inc" localSheetId="9">#REF!</definedName>
    <definedName name="Oth_accr_inc" localSheetId="7">#REF!</definedName>
    <definedName name="Oth_accr_inc" localSheetId="6">#REF!</definedName>
    <definedName name="Oth_accr_inc" localSheetId="8">#REF!</definedName>
    <definedName name="Oth_accr_inc_5" localSheetId="13">#REF!</definedName>
    <definedName name="Oth_accr_inc_5" localSheetId="10">#REF!</definedName>
    <definedName name="Oth_accr_inc_5" localSheetId="9">#REF!</definedName>
    <definedName name="Oth_accr_inc_5" localSheetId="7">#REF!</definedName>
    <definedName name="Oth_accr_inc_5" localSheetId="6">#REF!</definedName>
    <definedName name="Oth_accr_inc_5" localSheetId="8">#REF!</definedName>
    <definedName name="Oth_accr_inc_6" localSheetId="13">#REF!</definedName>
    <definedName name="Oth_accr_inc_6" localSheetId="10">#REF!</definedName>
    <definedName name="Oth_accr_inc_6" localSheetId="9">#REF!</definedName>
    <definedName name="Oth_accr_inc_6" localSheetId="7">#REF!</definedName>
    <definedName name="Oth_accr_inc_6" localSheetId="6">#REF!</definedName>
    <definedName name="Oth_accr_inc_6" localSheetId="8">#REF!</definedName>
    <definedName name="Oth_accr_inc_8" localSheetId="13">#REF!</definedName>
    <definedName name="Oth_accr_inc_8" localSheetId="10">#REF!</definedName>
    <definedName name="Oth_accr_inc_8" localSheetId="9">#REF!</definedName>
    <definedName name="Oth_accr_inc_8" localSheetId="7">#REF!</definedName>
    <definedName name="Oth_accr_inc_8" localSheetId="6">#REF!</definedName>
    <definedName name="Oth_accr_inc_8" localSheetId="8">#REF!</definedName>
    <definedName name="Oth_ancill_costs" localSheetId="13">#REF!</definedName>
    <definedName name="Oth_ancill_costs" localSheetId="10">#REF!</definedName>
    <definedName name="Oth_ancill_costs" localSheetId="9">#REF!</definedName>
    <definedName name="Oth_ancill_costs" localSheetId="7">#REF!</definedName>
    <definedName name="Oth_ancill_costs" localSheetId="6">#REF!</definedName>
    <definedName name="Oth_ancill_costs" localSheetId="8">#REF!</definedName>
    <definedName name="Oth_ancill_costs_5" localSheetId="13">#REF!</definedName>
    <definedName name="Oth_ancill_costs_5" localSheetId="10">#REF!</definedName>
    <definedName name="Oth_ancill_costs_5" localSheetId="9">#REF!</definedName>
    <definedName name="Oth_ancill_costs_5" localSheetId="7">#REF!</definedName>
    <definedName name="Oth_ancill_costs_5" localSheetId="6">#REF!</definedName>
    <definedName name="Oth_ancill_costs_5" localSheetId="8">#REF!</definedName>
    <definedName name="Oth_ancill_costs_6" localSheetId="13">#REF!</definedName>
    <definedName name="Oth_ancill_costs_6" localSheetId="10">#REF!</definedName>
    <definedName name="Oth_ancill_costs_6" localSheetId="9">#REF!</definedName>
    <definedName name="Oth_ancill_costs_6" localSheetId="7">#REF!</definedName>
    <definedName name="Oth_ancill_costs_6" localSheetId="6">#REF!</definedName>
    <definedName name="Oth_ancill_costs_6" localSheetId="8">#REF!</definedName>
    <definedName name="Oth_ancill_costs_8" localSheetId="13">#REF!</definedName>
    <definedName name="Oth_ancill_costs_8" localSheetId="10">#REF!</definedName>
    <definedName name="Oth_ancill_costs_8" localSheetId="9">#REF!</definedName>
    <definedName name="Oth_ancill_costs_8" localSheetId="7">#REF!</definedName>
    <definedName name="Oth_ancill_costs_8" localSheetId="6">#REF!</definedName>
    <definedName name="Oth_ancill_costs_8" localSheetId="8">#REF!</definedName>
    <definedName name="Oth_debts" localSheetId="13">#REF!</definedName>
    <definedName name="Oth_debts" localSheetId="10">#REF!</definedName>
    <definedName name="Oth_debts" localSheetId="9">#REF!</definedName>
    <definedName name="Oth_debts" localSheetId="7">#REF!</definedName>
    <definedName name="Oth_debts" localSheetId="6">#REF!</definedName>
    <definedName name="Oth_debts" localSheetId="8">#REF!</definedName>
    <definedName name="Oth_debts_5" localSheetId="13">#REF!</definedName>
    <definedName name="Oth_debts_5" localSheetId="10">#REF!</definedName>
    <definedName name="Oth_debts_5" localSheetId="9">#REF!</definedName>
    <definedName name="Oth_debts_5" localSheetId="7">#REF!</definedName>
    <definedName name="Oth_debts_5" localSheetId="6">#REF!</definedName>
    <definedName name="Oth_debts_5" localSheetId="8">#REF!</definedName>
    <definedName name="Oth_debts_6" localSheetId="13">#REF!</definedName>
    <definedName name="Oth_debts_6" localSheetId="10">#REF!</definedName>
    <definedName name="Oth_debts_6" localSheetId="9">#REF!</definedName>
    <definedName name="Oth_debts_6" localSheetId="7">#REF!</definedName>
    <definedName name="Oth_debts_6" localSheetId="6">#REF!</definedName>
    <definedName name="Oth_debts_6" localSheetId="8">#REF!</definedName>
    <definedName name="Oth_debts_8" localSheetId="13">#REF!</definedName>
    <definedName name="Oth_debts_8" localSheetId="10">#REF!</definedName>
    <definedName name="Oth_debts_8" localSheetId="9">#REF!</definedName>
    <definedName name="Oth_debts_8" localSheetId="7">#REF!</definedName>
    <definedName name="Oth_debts_8" localSheetId="6">#REF!</definedName>
    <definedName name="Oth_debts_8" localSheetId="8">#REF!</definedName>
    <definedName name="Oth_def_charges" localSheetId="13">#REF!</definedName>
    <definedName name="Oth_def_charges" localSheetId="10">#REF!</definedName>
    <definedName name="Oth_def_charges" localSheetId="9">#REF!</definedName>
    <definedName name="Oth_def_charges" localSheetId="7">#REF!</definedName>
    <definedName name="Oth_def_charges" localSheetId="6">#REF!</definedName>
    <definedName name="Oth_def_charges" localSheetId="8">#REF!</definedName>
    <definedName name="Oth_def_charges_5" localSheetId="13">#REF!</definedName>
    <definedName name="Oth_def_charges_5" localSheetId="10">#REF!</definedName>
    <definedName name="Oth_def_charges_5" localSheetId="9">#REF!</definedName>
    <definedName name="Oth_def_charges_5" localSheetId="7">#REF!</definedName>
    <definedName name="Oth_def_charges_5" localSheetId="6">#REF!</definedName>
    <definedName name="Oth_def_charges_5" localSheetId="8">#REF!</definedName>
    <definedName name="Oth_def_charges_6" localSheetId="13">#REF!</definedName>
    <definedName name="Oth_def_charges_6" localSheetId="10">#REF!</definedName>
    <definedName name="Oth_def_charges_6" localSheetId="9">#REF!</definedName>
    <definedName name="Oth_def_charges_6" localSheetId="7">#REF!</definedName>
    <definedName name="Oth_def_charges_6" localSheetId="6">#REF!</definedName>
    <definedName name="Oth_def_charges_6" localSheetId="8">#REF!</definedName>
    <definedName name="Oth_def_charges_8" localSheetId="13">#REF!</definedName>
    <definedName name="Oth_def_charges_8" localSheetId="10">#REF!</definedName>
    <definedName name="Oth_def_charges_8" localSheetId="9">#REF!</definedName>
    <definedName name="Oth_def_charges_8" localSheetId="7">#REF!</definedName>
    <definedName name="Oth_def_charges_8" localSheetId="6">#REF!</definedName>
    <definedName name="Oth_def_charges_8" localSheetId="8">#REF!</definedName>
    <definedName name="Oth_def_inc" localSheetId="13">#REF!</definedName>
    <definedName name="Oth_def_inc" localSheetId="10">#REF!</definedName>
    <definedName name="Oth_def_inc" localSheetId="9">#REF!</definedName>
    <definedName name="Oth_def_inc" localSheetId="7">#REF!</definedName>
    <definedName name="Oth_def_inc" localSheetId="6">#REF!</definedName>
    <definedName name="Oth_def_inc" localSheetId="8">#REF!</definedName>
    <definedName name="Oth_def_inc_5" localSheetId="13">#REF!</definedName>
    <definedName name="Oth_def_inc_5" localSheetId="10">#REF!</definedName>
    <definedName name="Oth_def_inc_5" localSheetId="9">#REF!</definedName>
    <definedName name="Oth_def_inc_5" localSheetId="7">#REF!</definedName>
    <definedName name="Oth_def_inc_5" localSheetId="6">#REF!</definedName>
    <definedName name="Oth_def_inc_5" localSheetId="8">#REF!</definedName>
    <definedName name="Oth_def_inc_6" localSheetId="13">#REF!</definedName>
    <definedName name="Oth_def_inc_6" localSheetId="10">#REF!</definedName>
    <definedName name="Oth_def_inc_6" localSheetId="9">#REF!</definedName>
    <definedName name="Oth_def_inc_6" localSheetId="7">#REF!</definedName>
    <definedName name="Oth_def_inc_6" localSheetId="6">#REF!</definedName>
    <definedName name="Oth_def_inc_6" localSheetId="8">#REF!</definedName>
    <definedName name="Oth_def_inc_8" localSheetId="13">#REF!</definedName>
    <definedName name="Oth_def_inc_8" localSheetId="10">#REF!</definedName>
    <definedName name="Oth_def_inc_8" localSheetId="9">#REF!</definedName>
    <definedName name="Oth_def_inc_8" localSheetId="7">#REF!</definedName>
    <definedName name="Oth_def_inc_8" localSheetId="6">#REF!</definedName>
    <definedName name="Oth_def_inc_8" localSheetId="8">#REF!</definedName>
    <definedName name="Oth_exp_TPA" localSheetId="13">#REF!</definedName>
    <definedName name="Oth_exp_TPA" localSheetId="10">#REF!</definedName>
    <definedName name="Oth_exp_TPA" localSheetId="9">#REF!</definedName>
    <definedName name="Oth_exp_TPA" localSheetId="7">#REF!</definedName>
    <definedName name="Oth_exp_TPA" localSheetId="6">#REF!</definedName>
    <definedName name="Oth_exp_TPA" localSheetId="8">#REF!</definedName>
    <definedName name="Oth_exp_TPA_5" localSheetId="13">#REF!</definedName>
    <definedName name="Oth_exp_TPA_5" localSheetId="10">#REF!</definedName>
    <definedName name="Oth_exp_TPA_5" localSheetId="9">#REF!</definedName>
    <definedName name="Oth_exp_TPA_5" localSheetId="7">#REF!</definedName>
    <definedName name="Oth_exp_TPA_5" localSheetId="6">#REF!</definedName>
    <definedName name="Oth_exp_TPA_5" localSheetId="8">#REF!</definedName>
    <definedName name="Oth_exp_TPA_6" localSheetId="13">#REF!</definedName>
    <definedName name="Oth_exp_TPA_6" localSheetId="10">#REF!</definedName>
    <definedName name="Oth_exp_TPA_6" localSheetId="9">#REF!</definedName>
    <definedName name="Oth_exp_TPA_6" localSheetId="7">#REF!</definedName>
    <definedName name="Oth_exp_TPA_6" localSheetId="6">#REF!</definedName>
    <definedName name="Oth_exp_TPA_6" localSheetId="8">#REF!</definedName>
    <definedName name="Oth_exp_TPA_8" localSheetId="13">#REF!</definedName>
    <definedName name="Oth_exp_TPA_8" localSheetId="10">#REF!</definedName>
    <definedName name="Oth_exp_TPA_8" localSheetId="9">#REF!</definedName>
    <definedName name="Oth_exp_TPA_8" localSheetId="7">#REF!</definedName>
    <definedName name="Oth_exp_TPA_8" localSheetId="6">#REF!</definedName>
    <definedName name="Oth_exp_TPA_8" localSheetId="8">#REF!</definedName>
    <definedName name="Oth_extr_exp" localSheetId="13">#REF!</definedName>
    <definedName name="Oth_extr_exp" localSheetId="10">#REF!</definedName>
    <definedName name="Oth_extr_exp" localSheetId="9">#REF!</definedName>
    <definedName name="Oth_extr_exp" localSheetId="7">#REF!</definedName>
    <definedName name="Oth_extr_exp" localSheetId="6">#REF!</definedName>
    <definedName name="Oth_extr_exp" localSheetId="8">#REF!</definedName>
    <definedName name="Oth_extr_exp_5" localSheetId="13">#REF!</definedName>
    <definedName name="Oth_extr_exp_5" localSheetId="10">#REF!</definedName>
    <definedName name="Oth_extr_exp_5" localSheetId="9">#REF!</definedName>
    <definedName name="Oth_extr_exp_5" localSheetId="7">#REF!</definedName>
    <definedName name="Oth_extr_exp_5" localSheetId="6">#REF!</definedName>
    <definedName name="Oth_extr_exp_5" localSheetId="8">#REF!</definedName>
    <definedName name="Oth_extr_exp_6" localSheetId="13">#REF!</definedName>
    <definedName name="Oth_extr_exp_6" localSheetId="10">#REF!</definedName>
    <definedName name="Oth_extr_exp_6" localSheetId="9">#REF!</definedName>
    <definedName name="Oth_extr_exp_6" localSheetId="7">#REF!</definedName>
    <definedName name="Oth_extr_exp_6" localSheetId="6">#REF!</definedName>
    <definedName name="Oth_extr_exp_6" localSheetId="8">#REF!</definedName>
    <definedName name="Oth_extr_exp_8" localSheetId="13">#REF!</definedName>
    <definedName name="Oth_extr_exp_8" localSheetId="10">#REF!</definedName>
    <definedName name="Oth_extr_exp_8" localSheetId="9">#REF!</definedName>
    <definedName name="Oth_extr_exp_8" localSheetId="7">#REF!</definedName>
    <definedName name="Oth_extr_exp_8" localSheetId="6">#REF!</definedName>
    <definedName name="Oth_extr_exp_8" localSheetId="8">#REF!</definedName>
    <definedName name="Oth_extr_income" localSheetId="13">#REF!</definedName>
    <definedName name="Oth_extr_income" localSheetId="10">#REF!</definedName>
    <definedName name="Oth_extr_income" localSheetId="9">#REF!</definedName>
    <definedName name="Oth_extr_income" localSheetId="7">#REF!</definedName>
    <definedName name="Oth_extr_income" localSheetId="6">#REF!</definedName>
    <definedName name="Oth_extr_income" localSheetId="8">#REF!</definedName>
    <definedName name="Oth_extr_income_5" localSheetId="13">#REF!</definedName>
    <definedName name="Oth_extr_income_5" localSheetId="10">#REF!</definedName>
    <definedName name="Oth_extr_income_5" localSheetId="9">#REF!</definedName>
    <definedName name="Oth_extr_income_5" localSheetId="7">#REF!</definedName>
    <definedName name="Oth_extr_income_5" localSheetId="6">#REF!</definedName>
    <definedName name="Oth_extr_income_5" localSheetId="8">#REF!</definedName>
    <definedName name="Oth_extr_income_6" localSheetId="13">#REF!</definedName>
    <definedName name="Oth_extr_income_6" localSheetId="10">#REF!</definedName>
    <definedName name="Oth_extr_income_6" localSheetId="9">#REF!</definedName>
    <definedName name="Oth_extr_income_6" localSheetId="7">#REF!</definedName>
    <definedName name="Oth_extr_income_6" localSheetId="6">#REF!</definedName>
    <definedName name="Oth_extr_income_6" localSheetId="8">#REF!</definedName>
    <definedName name="Oth_extr_income_8" localSheetId="13">#REF!</definedName>
    <definedName name="Oth_extr_income_8" localSheetId="10">#REF!</definedName>
    <definedName name="Oth_extr_income_8" localSheetId="9">#REF!</definedName>
    <definedName name="Oth_extr_income_8" localSheetId="7">#REF!</definedName>
    <definedName name="Oth_extr_income_8" localSheetId="6">#REF!</definedName>
    <definedName name="Oth_extr_income_8" localSheetId="8">#REF!</definedName>
    <definedName name="Oth_fin_charges" localSheetId="13">#REF!</definedName>
    <definedName name="Oth_fin_charges" localSheetId="10">#REF!</definedName>
    <definedName name="Oth_fin_charges" localSheetId="9">#REF!</definedName>
    <definedName name="Oth_fin_charges" localSheetId="7">#REF!</definedName>
    <definedName name="Oth_fin_charges" localSheetId="6">#REF!</definedName>
    <definedName name="Oth_fin_charges" localSheetId="8">#REF!</definedName>
    <definedName name="Oth_fin_charges_5" localSheetId="13">#REF!</definedName>
    <definedName name="Oth_fin_charges_5" localSheetId="10">#REF!</definedName>
    <definedName name="Oth_fin_charges_5" localSheetId="9">#REF!</definedName>
    <definedName name="Oth_fin_charges_5" localSheetId="7">#REF!</definedName>
    <definedName name="Oth_fin_charges_5" localSheetId="6">#REF!</definedName>
    <definedName name="Oth_fin_charges_5" localSheetId="8">#REF!</definedName>
    <definedName name="Oth_fin_charges_6" localSheetId="13">#REF!</definedName>
    <definedName name="Oth_fin_charges_6" localSheetId="10">#REF!</definedName>
    <definedName name="Oth_fin_charges_6" localSheetId="9">#REF!</definedName>
    <definedName name="Oth_fin_charges_6" localSheetId="7">#REF!</definedName>
    <definedName name="Oth_fin_charges_6" localSheetId="6">#REF!</definedName>
    <definedName name="Oth_fin_charges_6" localSheetId="8">#REF!</definedName>
    <definedName name="Oth_fin_charges_8" localSheetId="13">#REF!</definedName>
    <definedName name="Oth_fin_charges_8" localSheetId="10">#REF!</definedName>
    <definedName name="Oth_fin_charges_8" localSheetId="9">#REF!</definedName>
    <definedName name="Oth_fin_charges_8" localSheetId="7">#REF!</definedName>
    <definedName name="Oth_fin_charges_8" localSheetId="6">#REF!</definedName>
    <definedName name="Oth_fin_charges_8" localSheetId="8">#REF!</definedName>
    <definedName name="Oth_fin_income" localSheetId="13">#REF!</definedName>
    <definedName name="Oth_fin_income" localSheetId="10">#REF!</definedName>
    <definedName name="Oth_fin_income" localSheetId="9">#REF!</definedName>
    <definedName name="Oth_fin_income" localSheetId="7">#REF!</definedName>
    <definedName name="Oth_fin_income" localSheetId="6">#REF!</definedName>
    <definedName name="Oth_fin_income" localSheetId="8">#REF!</definedName>
    <definedName name="Oth_fin_income_5" localSheetId="13">#REF!</definedName>
    <definedName name="Oth_fin_income_5" localSheetId="10">#REF!</definedName>
    <definedName name="Oth_fin_income_5" localSheetId="9">#REF!</definedName>
    <definedName name="Oth_fin_income_5" localSheetId="7">#REF!</definedName>
    <definedName name="Oth_fin_income_5" localSheetId="6">#REF!</definedName>
    <definedName name="Oth_fin_income_5" localSheetId="8">#REF!</definedName>
    <definedName name="Oth_fin_income_6" localSheetId="13">#REF!</definedName>
    <definedName name="Oth_fin_income_6" localSheetId="10">#REF!</definedName>
    <definedName name="Oth_fin_income_6" localSheetId="9">#REF!</definedName>
    <definedName name="Oth_fin_income_6" localSheetId="7">#REF!</definedName>
    <definedName name="Oth_fin_income_6" localSheetId="6">#REF!</definedName>
    <definedName name="Oth_fin_income_6" localSheetId="8">#REF!</definedName>
    <definedName name="Oth_fin_income_8" localSheetId="13">#REF!</definedName>
    <definedName name="Oth_fin_income_8" localSheetId="10">#REF!</definedName>
    <definedName name="Oth_fin_income_8" localSheetId="9">#REF!</definedName>
    <definedName name="Oth_fin_income_8" localSheetId="7">#REF!</definedName>
    <definedName name="Oth_fin_income_8" localSheetId="6">#REF!</definedName>
    <definedName name="Oth_fin_income_8" localSheetId="8">#REF!</definedName>
    <definedName name="Oth_material" localSheetId="13">#REF!</definedName>
    <definedName name="Oth_material" localSheetId="10">#REF!</definedName>
    <definedName name="Oth_material" localSheetId="9">#REF!</definedName>
    <definedName name="Oth_material" localSheetId="7">#REF!</definedName>
    <definedName name="Oth_material" localSheetId="6">#REF!</definedName>
    <definedName name="Oth_material" localSheetId="8">#REF!</definedName>
    <definedName name="Oth_material_5" localSheetId="13">#REF!</definedName>
    <definedName name="Oth_material_5" localSheetId="10">#REF!</definedName>
    <definedName name="Oth_material_5" localSheetId="9">#REF!</definedName>
    <definedName name="Oth_material_5" localSheetId="7">#REF!</definedName>
    <definedName name="Oth_material_5" localSheetId="6">#REF!</definedName>
    <definedName name="Oth_material_5" localSheetId="8">#REF!</definedName>
    <definedName name="Oth_material_6" localSheetId="13">#REF!</definedName>
    <definedName name="Oth_material_6" localSheetId="10">#REF!</definedName>
    <definedName name="Oth_material_6" localSheetId="9">#REF!</definedName>
    <definedName name="Oth_material_6" localSheetId="7">#REF!</definedName>
    <definedName name="Oth_material_6" localSheetId="6">#REF!</definedName>
    <definedName name="Oth_material_6" localSheetId="8">#REF!</definedName>
    <definedName name="Oth_material_8" localSheetId="13">#REF!</definedName>
    <definedName name="Oth_material_8" localSheetId="10">#REF!</definedName>
    <definedName name="Oth_material_8" localSheetId="9">#REF!</definedName>
    <definedName name="Oth_material_8" localSheetId="7">#REF!</definedName>
    <definedName name="Oth_material_8" localSheetId="6">#REF!</definedName>
    <definedName name="Oth_material_8" localSheetId="8">#REF!</definedName>
    <definedName name="Oth_oper_charg" localSheetId="13">#REF!</definedName>
    <definedName name="Oth_oper_charg" localSheetId="10">#REF!</definedName>
    <definedName name="Oth_oper_charg" localSheetId="9">#REF!</definedName>
    <definedName name="Oth_oper_charg" localSheetId="7">#REF!</definedName>
    <definedName name="Oth_oper_charg" localSheetId="6">#REF!</definedName>
    <definedName name="Oth_oper_charg" localSheetId="8">#REF!</definedName>
    <definedName name="Oth_oper_charg_5" localSheetId="13">#REF!</definedName>
    <definedName name="Oth_oper_charg_5" localSheetId="10">#REF!</definedName>
    <definedName name="Oth_oper_charg_5" localSheetId="9">#REF!</definedName>
    <definedName name="Oth_oper_charg_5" localSheetId="7">#REF!</definedName>
    <definedName name="Oth_oper_charg_5" localSheetId="6">#REF!</definedName>
    <definedName name="Oth_oper_charg_5" localSheetId="8">#REF!</definedName>
    <definedName name="Oth_oper_charg_6" localSheetId="13">#REF!</definedName>
    <definedName name="Oth_oper_charg_6" localSheetId="10">#REF!</definedName>
    <definedName name="Oth_oper_charg_6" localSheetId="9">#REF!</definedName>
    <definedName name="Oth_oper_charg_6" localSheetId="7">#REF!</definedName>
    <definedName name="Oth_oper_charg_6" localSheetId="6">#REF!</definedName>
    <definedName name="Oth_oper_charg_6" localSheetId="8">#REF!</definedName>
    <definedName name="Oth_oper_charg_8" localSheetId="13">#REF!</definedName>
    <definedName name="Oth_oper_charg_8" localSheetId="10">#REF!</definedName>
    <definedName name="Oth_oper_charg_8" localSheetId="9">#REF!</definedName>
    <definedName name="Oth_oper_charg_8" localSheetId="7">#REF!</definedName>
    <definedName name="Oth_oper_charg_8" localSheetId="6">#REF!</definedName>
    <definedName name="Oth_oper_charg_8" localSheetId="8">#REF!</definedName>
    <definedName name="Oth_reserv" localSheetId="13">#REF!</definedName>
    <definedName name="Oth_reserv" localSheetId="10">#REF!</definedName>
    <definedName name="Oth_reserv" localSheetId="9">#REF!</definedName>
    <definedName name="Oth_reserv" localSheetId="7">#REF!</definedName>
    <definedName name="Oth_reserv" localSheetId="6">#REF!</definedName>
    <definedName name="Oth_reserv" localSheetId="8">#REF!</definedName>
    <definedName name="Oth_reserv_5" localSheetId="13">#REF!</definedName>
    <definedName name="Oth_reserv_5" localSheetId="10">#REF!</definedName>
    <definedName name="Oth_reserv_5" localSheetId="9">#REF!</definedName>
    <definedName name="Oth_reserv_5" localSheetId="7">#REF!</definedName>
    <definedName name="Oth_reserv_5" localSheetId="6">#REF!</definedName>
    <definedName name="Oth_reserv_5" localSheetId="8">#REF!</definedName>
    <definedName name="Oth_reserv_6" localSheetId="13">#REF!</definedName>
    <definedName name="Oth_reserv_6" localSheetId="10">#REF!</definedName>
    <definedName name="Oth_reserv_6" localSheetId="9">#REF!</definedName>
    <definedName name="Oth_reserv_6" localSheetId="7">#REF!</definedName>
    <definedName name="Oth_reserv_6" localSheetId="6">#REF!</definedName>
    <definedName name="Oth_reserv_6" localSheetId="8">#REF!</definedName>
    <definedName name="Oth_reserv_8" localSheetId="13">#REF!</definedName>
    <definedName name="Oth_reserv_8" localSheetId="10">#REF!</definedName>
    <definedName name="Oth_reserv_8" localSheetId="9">#REF!</definedName>
    <definedName name="Oth_reserv_8" localSheetId="7">#REF!</definedName>
    <definedName name="Oth_reserv_8" localSheetId="6">#REF!</definedName>
    <definedName name="Oth_reserv_8" localSheetId="8">#REF!</definedName>
    <definedName name="Oth_revenues" localSheetId="13">#REF!</definedName>
    <definedName name="Oth_revenues" localSheetId="10">#REF!</definedName>
    <definedName name="Oth_revenues" localSheetId="9">#REF!</definedName>
    <definedName name="Oth_revenues" localSheetId="7">#REF!</definedName>
    <definedName name="Oth_revenues" localSheetId="6">#REF!</definedName>
    <definedName name="Oth_revenues" localSheetId="8">#REF!</definedName>
    <definedName name="Oth_revenues_5" localSheetId="13">#REF!</definedName>
    <definedName name="Oth_revenues_5" localSheetId="10">#REF!</definedName>
    <definedName name="Oth_revenues_5" localSheetId="9">#REF!</definedName>
    <definedName name="Oth_revenues_5" localSheetId="7">#REF!</definedName>
    <definedName name="Oth_revenues_5" localSheetId="6">#REF!</definedName>
    <definedName name="Oth_revenues_5" localSheetId="8">#REF!</definedName>
    <definedName name="Oth_revenues_6" localSheetId="13">#REF!</definedName>
    <definedName name="Oth_revenues_6" localSheetId="10">#REF!</definedName>
    <definedName name="Oth_revenues_6" localSheetId="9">#REF!</definedName>
    <definedName name="Oth_revenues_6" localSheetId="7">#REF!</definedName>
    <definedName name="Oth_revenues_6" localSheetId="6">#REF!</definedName>
    <definedName name="Oth_revenues_6" localSheetId="8">#REF!</definedName>
    <definedName name="Oth_revenues_8" localSheetId="13">#REF!</definedName>
    <definedName name="Oth_revenues_8" localSheetId="10">#REF!</definedName>
    <definedName name="Oth_revenues_8" localSheetId="9">#REF!</definedName>
    <definedName name="Oth_revenues_8" localSheetId="7">#REF!</definedName>
    <definedName name="Oth_revenues_8" localSheetId="6">#REF!</definedName>
    <definedName name="Oth_revenues_8" localSheetId="8">#REF!</definedName>
    <definedName name="Oth_sal_wages" localSheetId="13">#REF!</definedName>
    <definedName name="Oth_sal_wages" localSheetId="10">#REF!</definedName>
    <definedName name="Oth_sal_wages" localSheetId="9">#REF!</definedName>
    <definedName name="Oth_sal_wages" localSheetId="7">#REF!</definedName>
    <definedName name="Oth_sal_wages" localSheetId="6">#REF!</definedName>
    <definedName name="Oth_sal_wages" localSheetId="8">#REF!</definedName>
    <definedName name="Oth_sal_wages_5" localSheetId="13">#REF!</definedName>
    <definedName name="Oth_sal_wages_5" localSheetId="10">#REF!</definedName>
    <definedName name="Oth_sal_wages_5" localSheetId="9">#REF!</definedName>
    <definedName name="Oth_sal_wages_5" localSheetId="7">#REF!</definedName>
    <definedName name="Oth_sal_wages_5" localSheetId="6">#REF!</definedName>
    <definedName name="Oth_sal_wages_5" localSheetId="8">#REF!</definedName>
    <definedName name="Oth_sal_wages_6" localSheetId="13">#REF!</definedName>
    <definedName name="Oth_sal_wages_6" localSheetId="10">#REF!</definedName>
    <definedName name="Oth_sal_wages_6" localSheetId="9">#REF!</definedName>
    <definedName name="Oth_sal_wages_6" localSheetId="7">#REF!</definedName>
    <definedName name="Oth_sal_wages_6" localSheetId="6">#REF!</definedName>
    <definedName name="Oth_sal_wages_6" localSheetId="8">#REF!</definedName>
    <definedName name="Oth_sal_wages_8" localSheetId="13">#REF!</definedName>
    <definedName name="Oth_sal_wages_8" localSheetId="10">#REF!</definedName>
    <definedName name="Oth_sal_wages_8" localSheetId="9">#REF!</definedName>
    <definedName name="Oth_sal_wages_8" localSheetId="7">#REF!</definedName>
    <definedName name="Oth_sal_wages_8" localSheetId="6">#REF!</definedName>
    <definedName name="Oth_sal_wages_8" localSheetId="8">#REF!</definedName>
    <definedName name="Oth_sales_premium" localSheetId="13">#REF!</definedName>
    <definedName name="Oth_sales_premium" localSheetId="10">#REF!</definedName>
    <definedName name="Oth_sales_premium" localSheetId="9">#REF!</definedName>
    <definedName name="Oth_sales_premium" localSheetId="7">#REF!</definedName>
    <definedName name="Oth_sales_premium" localSheetId="6">#REF!</definedName>
    <definedName name="Oth_sales_premium" localSheetId="8">#REF!</definedName>
    <definedName name="Oth_sales_premium_5" localSheetId="13">#REF!</definedName>
    <definedName name="Oth_sales_premium_5" localSheetId="10">#REF!</definedName>
    <definedName name="Oth_sales_premium_5" localSheetId="9">#REF!</definedName>
    <definedName name="Oth_sales_premium_5" localSheetId="7">#REF!</definedName>
    <definedName name="Oth_sales_premium_5" localSheetId="6">#REF!</definedName>
    <definedName name="Oth_sales_premium_5" localSheetId="8">#REF!</definedName>
    <definedName name="Oth_sales_premium_6" localSheetId="13">#REF!</definedName>
    <definedName name="Oth_sales_premium_6" localSheetId="10">#REF!</definedName>
    <definedName name="Oth_sales_premium_6" localSheetId="9">#REF!</definedName>
    <definedName name="Oth_sales_premium_6" localSheetId="7">#REF!</definedName>
    <definedName name="Oth_sales_premium_6" localSheetId="6">#REF!</definedName>
    <definedName name="Oth_sales_premium_6" localSheetId="8">#REF!</definedName>
    <definedName name="Oth_sales_premium_8" localSheetId="13">#REF!</definedName>
    <definedName name="Oth_sales_premium_8" localSheetId="10">#REF!</definedName>
    <definedName name="Oth_sales_premium_8" localSheetId="9">#REF!</definedName>
    <definedName name="Oth_sales_premium_8" localSheetId="7">#REF!</definedName>
    <definedName name="Oth_sales_premium_8" localSheetId="6">#REF!</definedName>
    <definedName name="Oth_sales_premium_8" localSheetId="8">#REF!</definedName>
    <definedName name="Oth_serv_costs" localSheetId="13">#REF!</definedName>
    <definedName name="Oth_serv_costs" localSheetId="10">#REF!</definedName>
    <definedName name="Oth_serv_costs" localSheetId="9">#REF!</definedName>
    <definedName name="Oth_serv_costs" localSheetId="7">#REF!</definedName>
    <definedName name="Oth_serv_costs" localSheetId="6">#REF!</definedName>
    <definedName name="Oth_serv_costs" localSheetId="8">#REF!</definedName>
    <definedName name="Oth_serv_costs_5" localSheetId="13">#REF!</definedName>
    <definedName name="Oth_serv_costs_5" localSheetId="10">#REF!</definedName>
    <definedName name="Oth_serv_costs_5" localSheetId="9">#REF!</definedName>
    <definedName name="Oth_serv_costs_5" localSheetId="7">#REF!</definedName>
    <definedName name="Oth_serv_costs_5" localSheetId="6">#REF!</definedName>
    <definedName name="Oth_serv_costs_5" localSheetId="8">#REF!</definedName>
    <definedName name="Oth_serv_costs_6" localSheetId="13">#REF!</definedName>
    <definedName name="Oth_serv_costs_6" localSheetId="10">#REF!</definedName>
    <definedName name="Oth_serv_costs_6" localSheetId="9">#REF!</definedName>
    <definedName name="Oth_serv_costs_6" localSheetId="7">#REF!</definedName>
    <definedName name="Oth_serv_costs_6" localSheetId="6">#REF!</definedName>
    <definedName name="Oth_serv_costs_6" localSheetId="8">#REF!</definedName>
    <definedName name="Oth_serv_costs_8" localSheetId="13">#REF!</definedName>
    <definedName name="Oth_serv_costs_8" localSheetId="10">#REF!</definedName>
    <definedName name="Oth_serv_costs_8" localSheetId="9">#REF!</definedName>
    <definedName name="Oth_serv_costs_8" localSheetId="7">#REF!</definedName>
    <definedName name="Oth_serv_costs_8" localSheetId="6">#REF!</definedName>
    <definedName name="Oth_serv_costs_8" localSheetId="8">#REF!</definedName>
    <definedName name="Oth_trade_rec" localSheetId="13">#REF!</definedName>
    <definedName name="Oth_trade_rec" localSheetId="10">#REF!</definedName>
    <definedName name="Oth_trade_rec" localSheetId="9">#REF!</definedName>
    <definedName name="Oth_trade_rec" localSheetId="7">#REF!</definedName>
    <definedName name="Oth_trade_rec" localSheetId="6">#REF!</definedName>
    <definedName name="Oth_trade_rec" localSheetId="8">#REF!</definedName>
    <definedName name="Oth_trade_rec_5" localSheetId="13">#REF!</definedName>
    <definedName name="Oth_trade_rec_5" localSheetId="10">#REF!</definedName>
    <definedName name="Oth_trade_rec_5" localSheetId="9">#REF!</definedName>
    <definedName name="Oth_trade_rec_5" localSheetId="7">#REF!</definedName>
    <definedName name="Oth_trade_rec_5" localSheetId="6">#REF!</definedName>
    <definedName name="Oth_trade_rec_5" localSheetId="8">#REF!</definedName>
    <definedName name="Oth_trade_rec_6" localSheetId="13">#REF!</definedName>
    <definedName name="Oth_trade_rec_6" localSheetId="10">#REF!</definedName>
    <definedName name="Oth_trade_rec_6" localSheetId="9">#REF!</definedName>
    <definedName name="Oth_trade_rec_6" localSheetId="7">#REF!</definedName>
    <definedName name="Oth_trade_rec_6" localSheetId="6">#REF!</definedName>
    <definedName name="Oth_trade_rec_6" localSheetId="8">#REF!</definedName>
    <definedName name="Oth_trade_rec_8" localSheetId="13">#REF!</definedName>
    <definedName name="Oth_trade_rec_8" localSheetId="10">#REF!</definedName>
    <definedName name="Oth_trade_rec_8" localSheetId="9">#REF!</definedName>
    <definedName name="Oth_trade_rec_8" localSheetId="7">#REF!</definedName>
    <definedName name="Oth_trade_rec_8" localSheetId="6">#REF!</definedName>
    <definedName name="Oth_trade_rec_8" localSheetId="8">#REF!</definedName>
    <definedName name="pablito" localSheetId="13" hidden="1">#REF!</definedName>
    <definedName name="pablito" localSheetId="10" hidden="1">#REF!</definedName>
    <definedName name="pablito" localSheetId="9" hidden="1">#REF!</definedName>
    <definedName name="pablito" localSheetId="14" hidden="1">#REF!</definedName>
    <definedName name="pablito" localSheetId="3" hidden="1">#REF!</definedName>
    <definedName name="pablito" localSheetId="7" hidden="1">#REF!</definedName>
    <definedName name="pablito" localSheetId="6" hidden="1">#REF!</definedName>
    <definedName name="pablito" localSheetId="1" hidden="1">#REF!</definedName>
    <definedName name="pablito" localSheetId="2" hidden="1">#REF!</definedName>
    <definedName name="pablito" localSheetId="8" hidden="1">#REF!</definedName>
    <definedName name="pablito" localSheetId="5" hidden="1">#REF!</definedName>
    <definedName name="Pay_localtax" localSheetId="13">#REF!</definedName>
    <definedName name="Pay_localtax" localSheetId="10">#REF!</definedName>
    <definedName name="Pay_localtax" localSheetId="9">#REF!</definedName>
    <definedName name="Pay_localtax" localSheetId="7">#REF!</definedName>
    <definedName name="Pay_localtax" localSheetId="6">#REF!</definedName>
    <definedName name="Pay_localtax" localSheetId="8">#REF!</definedName>
    <definedName name="Pay_localtax_5" localSheetId="13">#REF!</definedName>
    <definedName name="Pay_localtax_5" localSheetId="10">#REF!</definedName>
    <definedName name="Pay_localtax_5" localSheetId="9">#REF!</definedName>
    <definedName name="Pay_localtax_5" localSheetId="7">#REF!</definedName>
    <definedName name="Pay_localtax_5" localSheetId="6">#REF!</definedName>
    <definedName name="Pay_localtax_5" localSheetId="8">#REF!</definedName>
    <definedName name="Pay_localtax_6" localSheetId="13">#REF!</definedName>
    <definedName name="Pay_localtax_6" localSheetId="10">#REF!</definedName>
    <definedName name="Pay_localtax_6" localSheetId="9">#REF!</definedName>
    <definedName name="Pay_localtax_6" localSheetId="7">#REF!</definedName>
    <definedName name="Pay_localtax_6" localSheetId="6">#REF!</definedName>
    <definedName name="Pay_localtax_6" localSheetId="8">#REF!</definedName>
    <definedName name="Pay_localtax_8" localSheetId="13">#REF!</definedName>
    <definedName name="Pay_localtax_8" localSheetId="10">#REF!</definedName>
    <definedName name="Pay_localtax_8" localSheetId="9">#REF!</definedName>
    <definedName name="Pay_localtax_8" localSheetId="7">#REF!</definedName>
    <definedName name="Pay_localtax_8" localSheetId="6">#REF!</definedName>
    <definedName name="Pay_localtax_8" localSheetId="8">#REF!</definedName>
    <definedName name="Pay_withtax" localSheetId="13">#REF!</definedName>
    <definedName name="Pay_withtax" localSheetId="10">#REF!</definedName>
    <definedName name="Pay_withtax" localSheetId="9">#REF!</definedName>
    <definedName name="Pay_withtax" localSheetId="7">#REF!</definedName>
    <definedName name="Pay_withtax" localSheetId="6">#REF!</definedName>
    <definedName name="Pay_withtax" localSheetId="8">#REF!</definedName>
    <definedName name="Pay_withtax_5" localSheetId="13">#REF!</definedName>
    <definedName name="Pay_withtax_5" localSheetId="10">#REF!</definedName>
    <definedName name="Pay_withtax_5" localSheetId="9">#REF!</definedName>
    <definedName name="Pay_withtax_5" localSheetId="7">#REF!</definedName>
    <definedName name="Pay_withtax_5" localSheetId="6">#REF!</definedName>
    <definedName name="Pay_withtax_5" localSheetId="8">#REF!</definedName>
    <definedName name="Pay_withtax_6" localSheetId="13">#REF!</definedName>
    <definedName name="Pay_withtax_6" localSheetId="10">#REF!</definedName>
    <definedName name="Pay_withtax_6" localSheetId="9">#REF!</definedName>
    <definedName name="Pay_withtax_6" localSheetId="7">#REF!</definedName>
    <definedName name="Pay_withtax_6" localSheetId="6">#REF!</definedName>
    <definedName name="Pay_withtax_6" localSheetId="8">#REF!</definedName>
    <definedName name="Pay_withtax_8" localSheetId="13">#REF!</definedName>
    <definedName name="Pay_withtax_8" localSheetId="10">#REF!</definedName>
    <definedName name="Pay_withtax_8" localSheetId="9">#REF!</definedName>
    <definedName name="Pay_withtax_8" localSheetId="7">#REF!</definedName>
    <definedName name="Pay_withtax_8" localSheetId="6">#REF!</definedName>
    <definedName name="Pay_withtax_8" localSheetId="8">#REF!</definedName>
    <definedName name="PD_EBITDA" localSheetId="13">#REF!</definedName>
    <definedName name="PD_EBITDA" localSheetId="10">#REF!</definedName>
    <definedName name="PD_EBITDA" localSheetId="9">#REF!</definedName>
    <definedName name="PD_EBITDA" localSheetId="7">#REF!</definedName>
    <definedName name="PD_EBITDA" localSheetId="6">#REF!</definedName>
    <definedName name="PD_EBITDA" localSheetId="8">#REF!</definedName>
    <definedName name="PD_EPS" localSheetId="13">#REF!</definedName>
    <definedName name="PD_EPS" localSheetId="10">#REF!</definedName>
    <definedName name="PD_EPS" localSheetId="9">#REF!</definedName>
    <definedName name="PD_EPS" localSheetId="7">#REF!</definedName>
    <definedName name="PD_EPS" localSheetId="6">#REF!</definedName>
    <definedName name="PD_EPS" localSheetId="8">#REF!</definedName>
    <definedName name="PD_NI" localSheetId="13">#REF!</definedName>
    <definedName name="PD_NI" localSheetId="10">#REF!</definedName>
    <definedName name="PD_NI" localSheetId="9">#REF!</definedName>
    <definedName name="PD_NI" localSheetId="7">#REF!</definedName>
    <definedName name="PD_NI" localSheetId="6">#REF!</definedName>
    <definedName name="PD_NI" localSheetId="8">#REF!</definedName>
    <definedName name="PD_OP" localSheetId="13">#REF!</definedName>
    <definedName name="PD_OP" localSheetId="10">#REF!</definedName>
    <definedName name="PD_OP" localSheetId="9">#REF!</definedName>
    <definedName name="PD_OP" localSheetId="7">#REF!</definedName>
    <definedName name="PD_OP" localSheetId="6">#REF!</definedName>
    <definedName name="PD_OP" localSheetId="8">#REF!</definedName>
    <definedName name="PD_REV" localSheetId="13">#REF!</definedName>
    <definedName name="PD_REV" localSheetId="10">#REF!</definedName>
    <definedName name="PD_REV" localSheetId="9">#REF!</definedName>
    <definedName name="PD_REV" localSheetId="7">#REF!</definedName>
    <definedName name="PD_REV" localSheetId="6">#REF!</definedName>
    <definedName name="PD_REV" localSheetId="8">#REF!</definedName>
    <definedName name="PER" localSheetId="13">#REF!</definedName>
    <definedName name="PER" localSheetId="10">#REF!</definedName>
    <definedName name="PER" localSheetId="9">#REF!</definedName>
    <definedName name="PER" localSheetId="7">#REF!</definedName>
    <definedName name="PER" localSheetId="6">#REF!</definedName>
    <definedName name="PER" localSheetId="8">#REF!</definedName>
    <definedName name="PER_LACTUALS" localSheetId="13">#REF!</definedName>
    <definedName name="PER_LACTUALS" localSheetId="10">#REF!</definedName>
    <definedName name="PER_LACTUALS" localSheetId="9">#REF!</definedName>
    <definedName name="PER_LACTUALS" localSheetId="7">#REF!</definedName>
    <definedName name="PER_LACTUALS" localSheetId="6">#REF!</definedName>
    <definedName name="PER_LACTUALS" localSheetId="8">#REF!</definedName>
    <definedName name="period" localSheetId="13">#REF!</definedName>
    <definedName name="period" localSheetId="10">#REF!</definedName>
    <definedName name="period" localSheetId="9">#REF!</definedName>
    <definedName name="period" localSheetId="7">#REF!</definedName>
    <definedName name="period" localSheetId="6">#REF!</definedName>
    <definedName name="period" localSheetId="8">#REF!</definedName>
    <definedName name="period_5" localSheetId="13">#REF!</definedName>
    <definedName name="period_5" localSheetId="10">#REF!</definedName>
    <definedName name="period_5" localSheetId="9">#REF!</definedName>
    <definedName name="period_5" localSheetId="7">#REF!</definedName>
    <definedName name="period_5" localSheetId="6">#REF!</definedName>
    <definedName name="period_5" localSheetId="8">#REF!</definedName>
    <definedName name="period_6" localSheetId="13">#REF!</definedName>
    <definedName name="period_6" localSheetId="10">#REF!</definedName>
    <definedName name="period_6" localSheetId="9">#REF!</definedName>
    <definedName name="period_6" localSheetId="7">#REF!</definedName>
    <definedName name="period_6" localSheetId="6">#REF!</definedName>
    <definedName name="period_6" localSheetId="8">#REF!</definedName>
    <definedName name="period_8" localSheetId="13">#REF!</definedName>
    <definedName name="period_8" localSheetId="10">#REF!</definedName>
    <definedName name="period_8" localSheetId="9">#REF!</definedName>
    <definedName name="period_8" localSheetId="7">#REF!</definedName>
    <definedName name="period_8" localSheetId="6">#REF!</definedName>
    <definedName name="period_8" localSheetId="8">#REF!</definedName>
    <definedName name="Period_Actual_Net" localSheetId="13">#REF!</definedName>
    <definedName name="Period_Actual_Net" localSheetId="10">#REF!</definedName>
    <definedName name="Period_Actual_Net" localSheetId="9">#REF!</definedName>
    <definedName name="Period_Actual_Net" localSheetId="7">#REF!</definedName>
    <definedName name="Period_Actual_Net" localSheetId="6">#REF!</definedName>
    <definedName name="Period_Actual_Net" localSheetId="8">#REF!</definedName>
    <definedName name="Period_Budget_Net" localSheetId="13">#REF!</definedName>
    <definedName name="Period_Budget_Net" localSheetId="10">#REF!</definedName>
    <definedName name="Period_Budget_Net" localSheetId="9">#REF!</definedName>
    <definedName name="Period_Budget_Net" localSheetId="7">#REF!</definedName>
    <definedName name="Period_Budget_Net" localSheetId="6">#REF!</definedName>
    <definedName name="Period_Budget_Net" localSheetId="8">#REF!</definedName>
    <definedName name="Personale" localSheetId="13">#REF!</definedName>
    <definedName name="Personale" localSheetId="10">#REF!</definedName>
    <definedName name="Personale" localSheetId="9">#REF!</definedName>
    <definedName name="Personale" localSheetId="7">#REF!</definedName>
    <definedName name="Personale" localSheetId="6">#REF!</definedName>
    <definedName name="Personale" localSheetId="8">#REF!</definedName>
    <definedName name="PFcopia" localSheetId="13">#REF!</definedName>
    <definedName name="PFcopia" localSheetId="10">#REF!</definedName>
    <definedName name="PFcopia" localSheetId="9">#REF!</definedName>
    <definedName name="PFcopia" localSheetId="7">#REF!</definedName>
    <definedName name="PFcopia" localSheetId="6">#REF!</definedName>
    <definedName name="PFcopia" localSheetId="8">#REF!</definedName>
    <definedName name="PFcopia_5" localSheetId="13">#REF!</definedName>
    <definedName name="PFcopia_5" localSheetId="10">#REF!</definedName>
    <definedName name="PFcopia_5" localSheetId="9">#REF!</definedName>
    <definedName name="PFcopia_5" localSheetId="7">#REF!</definedName>
    <definedName name="PFcopia_5" localSheetId="6">#REF!</definedName>
    <definedName name="PFcopia_5" localSheetId="8">#REF!</definedName>
    <definedName name="PFcopia_6" localSheetId="13">#REF!</definedName>
    <definedName name="PFcopia_6" localSheetId="10">#REF!</definedName>
    <definedName name="PFcopia_6" localSheetId="9">#REF!</definedName>
    <definedName name="PFcopia_6" localSheetId="7">#REF!</definedName>
    <definedName name="PFcopia_6" localSheetId="6">#REF!</definedName>
    <definedName name="PFcopia_6" localSheetId="8">#REF!</definedName>
    <definedName name="PFcopia_8" localSheetId="13">#REF!</definedName>
    <definedName name="PFcopia_8" localSheetId="10">#REF!</definedName>
    <definedName name="PFcopia_8" localSheetId="9">#REF!</definedName>
    <definedName name="PFcopia_8" localSheetId="7">#REF!</definedName>
    <definedName name="PFcopia_8" localSheetId="6">#REF!</definedName>
    <definedName name="PFcopia_8" localSheetId="8">#REF!</definedName>
    <definedName name="pl_companystop" localSheetId="13">#REF!</definedName>
    <definedName name="pl_companystop" localSheetId="10">#REF!</definedName>
    <definedName name="pl_companystop" localSheetId="9">#REF!</definedName>
    <definedName name="pl_companystop" localSheetId="7">#REF!</definedName>
    <definedName name="pl_companystop" localSheetId="6">#REF!</definedName>
    <definedName name="pl_companystop" localSheetId="8">#REF!</definedName>
    <definedName name="pl_companystop_5" localSheetId="13">#REF!</definedName>
    <definedName name="pl_companystop_5" localSheetId="10">#REF!</definedName>
    <definedName name="pl_companystop_5" localSheetId="9">#REF!</definedName>
    <definedName name="pl_companystop_5" localSheetId="7">#REF!</definedName>
    <definedName name="pl_companystop_5" localSheetId="6">#REF!</definedName>
    <definedName name="pl_companystop_5" localSheetId="8">#REF!</definedName>
    <definedName name="pl_companystop_6" localSheetId="13">#REF!</definedName>
    <definedName name="pl_companystop_6" localSheetId="10">#REF!</definedName>
    <definedName name="pl_companystop_6" localSheetId="9">#REF!</definedName>
    <definedName name="pl_companystop_6" localSheetId="7">#REF!</definedName>
    <definedName name="pl_companystop_6" localSheetId="6">#REF!</definedName>
    <definedName name="pl_companystop_6" localSheetId="8">#REF!</definedName>
    <definedName name="pl_companystop_8" localSheetId="13">#REF!</definedName>
    <definedName name="pl_companystop_8" localSheetId="10">#REF!</definedName>
    <definedName name="pl_companystop_8" localSheetId="9">#REF!</definedName>
    <definedName name="pl_companystop_8" localSheetId="7">#REF!</definedName>
    <definedName name="pl_companystop_8" localSheetId="6">#REF!</definedName>
    <definedName name="pl_companystop_8" localSheetId="8">#REF!</definedName>
    <definedName name="pl0001_5" localSheetId="13">#REF!</definedName>
    <definedName name="pl0001_5" localSheetId="10">#REF!</definedName>
    <definedName name="pl0001_5" localSheetId="9">#REF!</definedName>
    <definedName name="pl0001_5" localSheetId="7">#REF!</definedName>
    <definedName name="pl0001_5" localSheetId="6">#REF!</definedName>
    <definedName name="pl0001_5" localSheetId="8">#REF!</definedName>
    <definedName name="pl0001_6" localSheetId="13">#REF!</definedName>
    <definedName name="pl0001_6" localSheetId="10">#REF!</definedName>
    <definedName name="pl0001_6" localSheetId="9">#REF!</definedName>
    <definedName name="pl0001_6" localSheetId="7">#REF!</definedName>
    <definedName name="pl0001_6" localSheetId="6">#REF!</definedName>
    <definedName name="pl0001_6" localSheetId="8">#REF!</definedName>
    <definedName name="pl0001_8" localSheetId="13">#REF!</definedName>
    <definedName name="pl0001_8" localSheetId="10">#REF!</definedName>
    <definedName name="pl0001_8" localSheetId="9">#REF!</definedName>
    <definedName name="pl0001_8" localSheetId="7">#REF!</definedName>
    <definedName name="pl0001_8" localSheetId="6">#REF!</definedName>
    <definedName name="pl0001_8" localSheetId="8">#REF!</definedName>
    <definedName name="pl0002_5" localSheetId="13">#REF!</definedName>
    <definedName name="pl0002_5" localSheetId="10">#REF!</definedName>
    <definedName name="pl0002_5" localSheetId="9">#REF!</definedName>
    <definedName name="pl0002_5" localSheetId="7">#REF!</definedName>
    <definedName name="pl0002_5" localSheetId="6">#REF!</definedName>
    <definedName name="pl0002_5" localSheetId="8">#REF!</definedName>
    <definedName name="pl0002_6" localSheetId="13">#REF!</definedName>
    <definedName name="pl0002_6" localSheetId="10">#REF!</definedName>
    <definedName name="pl0002_6" localSheetId="9">#REF!</definedName>
    <definedName name="pl0002_6" localSheetId="7">#REF!</definedName>
    <definedName name="pl0002_6" localSheetId="6">#REF!</definedName>
    <definedName name="pl0002_6" localSheetId="8">#REF!</definedName>
    <definedName name="pl0002_8" localSheetId="13">#REF!</definedName>
    <definedName name="pl0002_8" localSheetId="10">#REF!</definedName>
    <definedName name="pl0002_8" localSheetId="9">#REF!</definedName>
    <definedName name="pl0002_8" localSheetId="7">#REF!</definedName>
    <definedName name="pl0002_8" localSheetId="6">#REF!</definedName>
    <definedName name="pl0002_8" localSheetId="8">#REF!</definedName>
    <definedName name="pl0003_5" localSheetId="13">#REF!</definedName>
    <definedName name="pl0003_5" localSheetId="10">#REF!</definedName>
    <definedName name="pl0003_5" localSheetId="9">#REF!</definedName>
    <definedName name="pl0003_5" localSheetId="7">#REF!</definedName>
    <definedName name="pl0003_5" localSheetId="6">#REF!</definedName>
    <definedName name="pl0003_5" localSheetId="8">#REF!</definedName>
    <definedName name="pl0003_6" localSheetId="13">#REF!</definedName>
    <definedName name="pl0003_6" localSheetId="10">#REF!</definedName>
    <definedName name="pl0003_6" localSheetId="9">#REF!</definedName>
    <definedName name="pl0003_6" localSheetId="7">#REF!</definedName>
    <definedName name="pl0003_6" localSheetId="6">#REF!</definedName>
    <definedName name="pl0003_6" localSheetId="8">#REF!</definedName>
    <definedName name="pl0003_8" localSheetId="13">#REF!</definedName>
    <definedName name="pl0003_8" localSheetId="10">#REF!</definedName>
    <definedName name="pl0003_8" localSheetId="9">#REF!</definedName>
    <definedName name="pl0003_8" localSheetId="7">#REF!</definedName>
    <definedName name="pl0003_8" localSheetId="6">#REF!</definedName>
    <definedName name="pl0003_8" localSheetId="8">#REF!</definedName>
    <definedName name="pl0004_5" localSheetId="13">#REF!</definedName>
    <definedName name="pl0004_5" localSheetId="10">#REF!</definedName>
    <definedName name="pl0004_5" localSheetId="9">#REF!</definedName>
    <definedName name="pl0004_5" localSheetId="7">#REF!</definedName>
    <definedName name="pl0004_5" localSheetId="6">#REF!</definedName>
    <definedName name="pl0004_5" localSheetId="8">#REF!</definedName>
    <definedName name="pl0004_6" localSheetId="13">#REF!</definedName>
    <definedName name="pl0004_6" localSheetId="10">#REF!</definedName>
    <definedName name="pl0004_6" localSheetId="9">#REF!</definedName>
    <definedName name="pl0004_6" localSheetId="7">#REF!</definedName>
    <definedName name="pl0004_6" localSheetId="6">#REF!</definedName>
    <definedName name="pl0004_6" localSheetId="8">#REF!</definedName>
    <definedName name="pl0004_8" localSheetId="13">#REF!</definedName>
    <definedName name="pl0004_8" localSheetId="10">#REF!</definedName>
    <definedName name="pl0004_8" localSheetId="9">#REF!</definedName>
    <definedName name="pl0004_8" localSheetId="7">#REF!</definedName>
    <definedName name="pl0004_8" localSheetId="6">#REF!</definedName>
    <definedName name="pl0004_8" localSheetId="8">#REF!</definedName>
    <definedName name="pl0005_5" localSheetId="13">#REF!</definedName>
    <definedName name="pl0005_5" localSheetId="10">#REF!</definedName>
    <definedName name="pl0005_5" localSheetId="9">#REF!</definedName>
    <definedName name="pl0005_5" localSheetId="7">#REF!</definedName>
    <definedName name="pl0005_5" localSheetId="6">#REF!</definedName>
    <definedName name="pl0005_5" localSheetId="8">#REF!</definedName>
    <definedName name="pl0005_6" localSheetId="13">#REF!</definedName>
    <definedName name="pl0005_6" localSheetId="10">#REF!</definedName>
    <definedName name="pl0005_6" localSheetId="9">#REF!</definedName>
    <definedName name="pl0005_6" localSheetId="7">#REF!</definedName>
    <definedName name="pl0005_6" localSheetId="6">#REF!</definedName>
    <definedName name="pl0005_6" localSheetId="8">#REF!</definedName>
    <definedName name="pl0005_8" localSheetId="13">#REF!</definedName>
    <definedName name="pl0005_8" localSheetId="10">#REF!</definedName>
    <definedName name="pl0005_8" localSheetId="9">#REF!</definedName>
    <definedName name="pl0005_8" localSheetId="7">#REF!</definedName>
    <definedName name="pl0005_8" localSheetId="6">#REF!</definedName>
    <definedName name="pl0005_8" localSheetId="8">#REF!</definedName>
    <definedName name="pl0006_5" localSheetId="13">#REF!</definedName>
    <definedName name="pl0006_5" localSheetId="10">#REF!</definedName>
    <definedName name="pl0006_5" localSheetId="9">#REF!</definedName>
    <definedName name="pl0006_5" localSheetId="7">#REF!</definedName>
    <definedName name="pl0006_5" localSheetId="6">#REF!</definedName>
    <definedName name="pl0006_5" localSheetId="8">#REF!</definedName>
    <definedName name="pl0006_6" localSheetId="13">#REF!</definedName>
    <definedName name="pl0006_6" localSheetId="10">#REF!</definedName>
    <definedName name="pl0006_6" localSheetId="9">#REF!</definedName>
    <definedName name="pl0006_6" localSheetId="7">#REF!</definedName>
    <definedName name="pl0006_6" localSheetId="6">#REF!</definedName>
    <definedName name="pl0006_6" localSheetId="8">#REF!</definedName>
    <definedName name="pl0006_8" localSheetId="13">#REF!</definedName>
    <definedName name="pl0006_8" localSheetId="10">#REF!</definedName>
    <definedName name="pl0006_8" localSheetId="9">#REF!</definedName>
    <definedName name="pl0006_8" localSheetId="7">#REF!</definedName>
    <definedName name="pl0006_8" localSheetId="6">#REF!</definedName>
    <definedName name="pl0006_8" localSheetId="8">#REF!</definedName>
    <definedName name="pl0007_5" localSheetId="13">#REF!</definedName>
    <definedName name="pl0007_5" localSheetId="10">#REF!</definedName>
    <definedName name="pl0007_5" localSheetId="9">#REF!</definedName>
    <definedName name="pl0007_5" localSheetId="7">#REF!</definedName>
    <definedName name="pl0007_5" localSheetId="6">#REF!</definedName>
    <definedName name="pl0007_5" localSheetId="8">#REF!</definedName>
    <definedName name="pl0007_6" localSheetId="13">#REF!</definedName>
    <definedName name="pl0007_6" localSheetId="10">#REF!</definedName>
    <definedName name="pl0007_6" localSheetId="9">#REF!</definedName>
    <definedName name="pl0007_6" localSheetId="7">#REF!</definedName>
    <definedName name="pl0007_6" localSheetId="6">#REF!</definedName>
    <definedName name="pl0007_6" localSheetId="8">#REF!</definedName>
    <definedName name="pl0007_8" localSheetId="13">#REF!</definedName>
    <definedName name="pl0007_8" localSheetId="10">#REF!</definedName>
    <definedName name="pl0007_8" localSheetId="9">#REF!</definedName>
    <definedName name="pl0007_8" localSheetId="7">#REF!</definedName>
    <definedName name="pl0007_8" localSheetId="6">#REF!</definedName>
    <definedName name="pl0007_8" localSheetId="8">#REF!</definedName>
    <definedName name="pl0008_5" localSheetId="13">#REF!</definedName>
    <definedName name="pl0008_5" localSheetId="10">#REF!</definedName>
    <definedName name="pl0008_5" localSheetId="9">#REF!</definedName>
    <definedName name="pl0008_5" localSheetId="7">#REF!</definedName>
    <definedName name="pl0008_5" localSheetId="6">#REF!</definedName>
    <definedName name="pl0008_5" localSheetId="8">#REF!</definedName>
    <definedName name="pl0008_6" localSheetId="13">#REF!</definedName>
    <definedName name="pl0008_6" localSheetId="10">#REF!</definedName>
    <definedName name="pl0008_6" localSheetId="9">#REF!</definedName>
    <definedName name="pl0008_6" localSheetId="7">#REF!</definedName>
    <definedName name="pl0008_6" localSheetId="6">#REF!</definedName>
    <definedName name="pl0008_6" localSheetId="8">#REF!</definedName>
    <definedName name="pl0008_8" localSheetId="13">#REF!</definedName>
    <definedName name="pl0008_8" localSheetId="10">#REF!</definedName>
    <definedName name="pl0008_8" localSheetId="9">#REF!</definedName>
    <definedName name="pl0008_8" localSheetId="7">#REF!</definedName>
    <definedName name="pl0008_8" localSheetId="6">#REF!</definedName>
    <definedName name="pl0008_8" localSheetId="8">#REF!</definedName>
    <definedName name="pl0009_5" localSheetId="13">#REF!</definedName>
    <definedName name="pl0009_5" localSheetId="10">#REF!</definedName>
    <definedName name="pl0009_5" localSheetId="9">#REF!</definedName>
    <definedName name="pl0009_5" localSheetId="7">#REF!</definedName>
    <definedName name="pl0009_5" localSheetId="6">#REF!</definedName>
    <definedName name="pl0009_5" localSheetId="8">#REF!</definedName>
    <definedName name="pl0009_6" localSheetId="13">#REF!</definedName>
    <definedName name="pl0009_6" localSheetId="10">#REF!</definedName>
    <definedName name="pl0009_6" localSheetId="9">#REF!</definedName>
    <definedName name="pl0009_6" localSheetId="7">#REF!</definedName>
    <definedName name="pl0009_6" localSheetId="6">#REF!</definedName>
    <definedName name="pl0009_6" localSheetId="8">#REF!</definedName>
    <definedName name="pl0009_8" localSheetId="13">#REF!</definedName>
    <definedName name="pl0009_8" localSheetId="10">#REF!</definedName>
    <definedName name="pl0009_8" localSheetId="9">#REF!</definedName>
    <definedName name="pl0009_8" localSheetId="7">#REF!</definedName>
    <definedName name="pl0009_8" localSheetId="6">#REF!</definedName>
    <definedName name="pl0009_8" localSheetId="8">#REF!</definedName>
    <definedName name="plcodcolonne" localSheetId="13">#REF!</definedName>
    <definedName name="plcodcolonne" localSheetId="10">#REF!</definedName>
    <definedName name="plcodcolonne" localSheetId="9">#REF!</definedName>
    <definedName name="plcodcolonne" localSheetId="7">#REF!</definedName>
    <definedName name="plcodcolonne" localSheetId="6">#REF!</definedName>
    <definedName name="plcodcolonne" localSheetId="8">#REF!</definedName>
    <definedName name="plcodcolonne_5" localSheetId="13">#REF!</definedName>
    <definedName name="plcodcolonne_5" localSheetId="10">#REF!</definedName>
    <definedName name="plcodcolonne_5" localSheetId="9">#REF!</definedName>
    <definedName name="plcodcolonne_5" localSheetId="7">#REF!</definedName>
    <definedName name="plcodcolonne_5" localSheetId="6">#REF!</definedName>
    <definedName name="plcodcolonne_5" localSheetId="8">#REF!</definedName>
    <definedName name="plcodcolonne_6" localSheetId="13">#REF!</definedName>
    <definedName name="plcodcolonne_6" localSheetId="10">#REF!</definedName>
    <definedName name="plcodcolonne_6" localSheetId="9">#REF!</definedName>
    <definedName name="plcodcolonne_6" localSheetId="7">#REF!</definedName>
    <definedName name="plcodcolonne_6" localSheetId="6">#REF!</definedName>
    <definedName name="plcodcolonne_6" localSheetId="8">#REF!</definedName>
    <definedName name="plcodcolonne_8" localSheetId="13">#REF!</definedName>
    <definedName name="plcodcolonne_8" localSheetId="10">#REF!</definedName>
    <definedName name="plcodcolonne_8" localSheetId="9">#REF!</definedName>
    <definedName name="plcodcolonne_8" localSheetId="7">#REF!</definedName>
    <definedName name="plcodcolonne_8" localSheetId="6">#REF!</definedName>
    <definedName name="plcodcolonne_8" localSheetId="8">#REF!</definedName>
    <definedName name="pldef" localSheetId="13">#REF!</definedName>
    <definedName name="pldef" localSheetId="10">#REF!</definedName>
    <definedName name="pldef" localSheetId="9">#REF!</definedName>
    <definedName name="pldef" localSheetId="7">#REF!</definedName>
    <definedName name="pldef" localSheetId="6">#REF!</definedName>
    <definedName name="pldef" localSheetId="8">#REF!</definedName>
    <definedName name="pldef_5" localSheetId="13">#REF!</definedName>
    <definedName name="pldef_5" localSheetId="10">#REF!</definedName>
    <definedName name="pldef_5" localSheetId="9">#REF!</definedName>
    <definedName name="pldef_5" localSheetId="7">#REF!</definedName>
    <definedName name="pldef_5" localSheetId="6">#REF!</definedName>
    <definedName name="pldef_5" localSheetId="8">#REF!</definedName>
    <definedName name="pldef_6" localSheetId="13">#REF!</definedName>
    <definedName name="pldef_6" localSheetId="10">#REF!</definedName>
    <definedName name="pldef_6" localSheetId="9">#REF!</definedName>
    <definedName name="pldef_6" localSheetId="7">#REF!</definedName>
    <definedName name="pldef_6" localSheetId="6">#REF!</definedName>
    <definedName name="pldef_6" localSheetId="8">#REF!</definedName>
    <definedName name="pldef_8" localSheetId="13">#REF!</definedName>
    <definedName name="pldef_8" localSheetId="10">#REF!</definedName>
    <definedName name="pldef_8" localSheetId="9">#REF!</definedName>
    <definedName name="pldef_8" localSheetId="7">#REF!</definedName>
    <definedName name="pldef_8" localSheetId="6">#REF!</definedName>
    <definedName name="pldef_8" localSheetId="8">#REF!</definedName>
    <definedName name="plhq" localSheetId="13">#REF!</definedName>
    <definedName name="plhq" localSheetId="10">#REF!</definedName>
    <definedName name="plhq" localSheetId="9">#REF!</definedName>
    <definedName name="plhq" localSheetId="7">#REF!</definedName>
    <definedName name="plhq" localSheetId="6">#REF!</definedName>
    <definedName name="plhq" localSheetId="8">#REF!</definedName>
    <definedName name="plhq_5" localSheetId="13">#REF!</definedName>
    <definedName name="plhq_5" localSheetId="10">#REF!</definedName>
    <definedName name="plhq_5" localSheetId="9">#REF!</definedName>
    <definedName name="plhq_5" localSheetId="7">#REF!</definedName>
    <definedName name="plhq_5" localSheetId="6">#REF!</definedName>
    <definedName name="plhq_5" localSheetId="8">#REF!</definedName>
    <definedName name="plhq_6" localSheetId="13">#REF!</definedName>
    <definedName name="plhq_6" localSheetId="10">#REF!</definedName>
    <definedName name="plhq_6" localSheetId="9">#REF!</definedName>
    <definedName name="plhq_6" localSheetId="7">#REF!</definedName>
    <definedName name="plhq_6" localSheetId="6">#REF!</definedName>
    <definedName name="plhq_6" localSheetId="8">#REF!</definedName>
    <definedName name="plhq_8" localSheetId="13">#REF!</definedName>
    <definedName name="plhq_8" localSheetId="10">#REF!</definedName>
    <definedName name="plhq_8" localSheetId="9">#REF!</definedName>
    <definedName name="plhq_8" localSheetId="7">#REF!</definedName>
    <definedName name="plhq_8" localSheetId="6">#REF!</definedName>
    <definedName name="plhq_8" localSheetId="8">#REF!</definedName>
    <definedName name="plitc" localSheetId="13">#REF!</definedName>
    <definedName name="plitc" localSheetId="10">#REF!</definedName>
    <definedName name="plitc" localSheetId="9">#REF!</definedName>
    <definedName name="plitc" localSheetId="7">#REF!</definedName>
    <definedName name="plitc" localSheetId="6">#REF!</definedName>
    <definedName name="plitc" localSheetId="8">#REF!</definedName>
    <definedName name="plitc_5" localSheetId="13">#REF!</definedName>
    <definedName name="plitc_5" localSheetId="10">#REF!</definedName>
    <definedName name="plitc_5" localSheetId="9">#REF!</definedName>
    <definedName name="plitc_5" localSheetId="7">#REF!</definedName>
    <definedName name="plitc_5" localSheetId="6">#REF!</definedName>
    <definedName name="plitc_5" localSheetId="8">#REF!</definedName>
    <definedName name="plitc_6" localSheetId="13">#REF!</definedName>
    <definedName name="plitc_6" localSheetId="10">#REF!</definedName>
    <definedName name="plitc_6" localSheetId="9">#REF!</definedName>
    <definedName name="plitc_6" localSheetId="7">#REF!</definedName>
    <definedName name="plitc_6" localSheetId="6">#REF!</definedName>
    <definedName name="plitc_6" localSheetId="8">#REF!</definedName>
    <definedName name="plitc_8" localSheetId="13">#REF!</definedName>
    <definedName name="plitc_8" localSheetId="10">#REF!</definedName>
    <definedName name="plitc_8" localSheetId="9">#REF!</definedName>
    <definedName name="plitc_8" localSheetId="7">#REF!</definedName>
    <definedName name="plitc_8" localSheetId="6">#REF!</definedName>
    <definedName name="plitc_8" localSheetId="8">#REF!</definedName>
    <definedName name="PlItc999" localSheetId="13">#REF!</definedName>
    <definedName name="PlItc999" localSheetId="10">#REF!</definedName>
    <definedName name="PlItc999" localSheetId="9">#REF!</definedName>
    <definedName name="PlItc999" localSheetId="7">#REF!</definedName>
    <definedName name="PlItc999" localSheetId="6">#REF!</definedName>
    <definedName name="PlItc999" localSheetId="8">#REF!</definedName>
    <definedName name="PlItc999_5" localSheetId="13">#REF!</definedName>
    <definedName name="PlItc999_5" localSheetId="10">#REF!</definedName>
    <definedName name="PlItc999_5" localSheetId="9">#REF!</definedName>
    <definedName name="PlItc999_5" localSheetId="7">#REF!</definedName>
    <definedName name="PlItc999_5" localSheetId="6">#REF!</definedName>
    <definedName name="PlItc999_5" localSheetId="8">#REF!</definedName>
    <definedName name="PlItc999_6" localSheetId="13">#REF!</definedName>
    <definedName name="PlItc999_6" localSheetId="10">#REF!</definedName>
    <definedName name="PlItc999_6" localSheetId="9">#REF!</definedName>
    <definedName name="PlItc999_6" localSheetId="7">#REF!</definedName>
    <definedName name="PlItc999_6" localSheetId="6">#REF!</definedName>
    <definedName name="PlItc999_6" localSheetId="8">#REF!</definedName>
    <definedName name="PlItc999_8" localSheetId="13">#REF!</definedName>
    <definedName name="PlItc999_8" localSheetId="10">#REF!</definedName>
    <definedName name="PlItc999_8" localSheetId="9">#REF!</definedName>
    <definedName name="PlItc999_8" localSheetId="7">#REF!</definedName>
    <definedName name="PlItc999_8" localSheetId="6">#REF!</definedName>
    <definedName name="PlItc999_8" localSheetId="8">#REF!</definedName>
    <definedName name="PlItcCom" localSheetId="13">#REF!</definedName>
    <definedName name="PlItcCom" localSheetId="10">#REF!</definedName>
    <definedName name="PlItcCom" localSheetId="9">#REF!</definedName>
    <definedName name="PlItcCom" localSheetId="7">#REF!</definedName>
    <definedName name="PlItcCom" localSheetId="6">#REF!</definedName>
    <definedName name="PlItcCom" localSheetId="8">#REF!</definedName>
    <definedName name="PlItcCom_5" localSheetId="13">#REF!</definedName>
    <definedName name="PlItcCom_5" localSheetId="10">#REF!</definedName>
    <definedName name="PlItcCom_5" localSheetId="9">#REF!</definedName>
    <definedName name="PlItcCom_5" localSheetId="7">#REF!</definedName>
    <definedName name="PlItcCom_5" localSheetId="6">#REF!</definedName>
    <definedName name="PlItcCom_5" localSheetId="8">#REF!</definedName>
    <definedName name="PlItcCom_6" localSheetId="13">#REF!</definedName>
    <definedName name="PlItcCom_6" localSheetId="10">#REF!</definedName>
    <definedName name="PlItcCom_6" localSheetId="9">#REF!</definedName>
    <definedName name="PlItcCom_6" localSheetId="7">#REF!</definedName>
    <definedName name="PlItcCom_6" localSheetId="6">#REF!</definedName>
    <definedName name="PlItcCom_6" localSheetId="8">#REF!</definedName>
    <definedName name="PlItcCom_8" localSheetId="13">#REF!</definedName>
    <definedName name="PlItcCom_8" localSheetId="10">#REF!</definedName>
    <definedName name="PlItcCom_8" localSheetId="9">#REF!</definedName>
    <definedName name="PlItcCom_8" localSheetId="7">#REF!</definedName>
    <definedName name="PlItcCom_8" localSheetId="6">#REF!</definedName>
    <definedName name="PlItcCom_8" localSheetId="8">#REF!</definedName>
    <definedName name="PlItcItems" localSheetId="13">#REF!</definedName>
    <definedName name="PlItcItems" localSheetId="10">#REF!</definedName>
    <definedName name="PlItcItems" localSheetId="9">#REF!</definedName>
    <definedName name="PlItcItems" localSheetId="7">#REF!</definedName>
    <definedName name="PlItcItems" localSheetId="6">#REF!</definedName>
    <definedName name="PlItcItems" localSheetId="8">#REF!</definedName>
    <definedName name="PlItcItems_5" localSheetId="13">#REF!</definedName>
    <definedName name="PlItcItems_5" localSheetId="10">#REF!</definedName>
    <definedName name="PlItcItems_5" localSheetId="9">#REF!</definedName>
    <definedName name="PlItcItems_5" localSheetId="7">#REF!</definedName>
    <definedName name="PlItcItems_5" localSheetId="6">#REF!</definedName>
    <definedName name="PlItcItems_5" localSheetId="8">#REF!</definedName>
    <definedName name="PlItcItems_6" localSheetId="13">#REF!</definedName>
    <definedName name="PlItcItems_6" localSheetId="10">#REF!</definedName>
    <definedName name="PlItcItems_6" localSheetId="9">#REF!</definedName>
    <definedName name="PlItcItems_6" localSheetId="7">#REF!</definedName>
    <definedName name="PlItcItems_6" localSheetId="6">#REF!</definedName>
    <definedName name="PlItcItems_6" localSheetId="8">#REF!</definedName>
    <definedName name="PlItcItems_8" localSheetId="13">#REF!</definedName>
    <definedName name="PlItcItems_8" localSheetId="10">#REF!</definedName>
    <definedName name="PlItcItems_8" localSheetId="9">#REF!</definedName>
    <definedName name="PlItcItems_8" localSheetId="7">#REF!</definedName>
    <definedName name="PlItcItems_8" localSheetId="6">#REF!</definedName>
    <definedName name="PlItcItems_8" localSheetId="8">#REF!</definedName>
    <definedName name="PlItcNc" localSheetId="13">#REF!</definedName>
    <definedName name="PlItcNc" localSheetId="10">#REF!</definedName>
    <definedName name="PlItcNc" localSheetId="9">#REF!</definedName>
    <definedName name="PlItcNc" localSheetId="7">#REF!</definedName>
    <definedName name="PlItcNc" localSheetId="6">#REF!</definedName>
    <definedName name="PlItcNc" localSheetId="8">#REF!</definedName>
    <definedName name="PlItcNc_5" localSheetId="13">#REF!</definedName>
    <definedName name="PlItcNc_5" localSheetId="10">#REF!</definedName>
    <definedName name="PlItcNc_5" localSheetId="9">#REF!</definedName>
    <definedName name="PlItcNc_5" localSheetId="7">#REF!</definedName>
    <definedName name="PlItcNc_5" localSheetId="6">#REF!</definedName>
    <definedName name="PlItcNc_5" localSheetId="8">#REF!</definedName>
    <definedName name="PlItcNc_6" localSheetId="13">#REF!</definedName>
    <definedName name="PlItcNc_6" localSheetId="10">#REF!</definedName>
    <definedName name="PlItcNc_6" localSheetId="9">#REF!</definedName>
    <definedName name="PlItcNc_6" localSheetId="7">#REF!</definedName>
    <definedName name="PlItcNc_6" localSheetId="6">#REF!</definedName>
    <definedName name="PlItcNc_6" localSheetId="8">#REF!</definedName>
    <definedName name="PlItcNc_8" localSheetId="13">#REF!</definedName>
    <definedName name="PlItcNc_8" localSheetId="10">#REF!</definedName>
    <definedName name="PlItcNc_8" localSheetId="9">#REF!</definedName>
    <definedName name="PlItcNc_8" localSheetId="7">#REF!</definedName>
    <definedName name="PlItcNc_8" localSheetId="6">#REF!</definedName>
    <definedName name="PlItcNc_8" localSheetId="8">#REF!</definedName>
    <definedName name="PlItcNo" localSheetId="13">#REF!</definedName>
    <definedName name="PlItcNo" localSheetId="10">#REF!</definedName>
    <definedName name="PlItcNo" localSheetId="9">#REF!</definedName>
    <definedName name="PlItcNo" localSheetId="7">#REF!</definedName>
    <definedName name="PlItcNo" localSheetId="6">#REF!</definedName>
    <definedName name="PlItcNo" localSheetId="8">#REF!</definedName>
    <definedName name="PlItcNo_5" localSheetId="13">#REF!</definedName>
    <definedName name="PlItcNo_5" localSheetId="10">#REF!</definedName>
    <definedName name="PlItcNo_5" localSheetId="9">#REF!</definedName>
    <definedName name="PlItcNo_5" localSheetId="7">#REF!</definedName>
    <definedName name="PlItcNo_5" localSheetId="6">#REF!</definedName>
    <definedName name="PlItcNo_5" localSheetId="8">#REF!</definedName>
    <definedName name="PlItcNo_6" localSheetId="13">#REF!</definedName>
    <definedName name="PlItcNo_6" localSheetId="10">#REF!</definedName>
    <definedName name="PlItcNo_6" localSheetId="9">#REF!</definedName>
    <definedName name="PlItcNo_6" localSheetId="7">#REF!</definedName>
    <definedName name="PlItcNo_6" localSheetId="6">#REF!</definedName>
    <definedName name="PlItcNo_6" localSheetId="8">#REF!</definedName>
    <definedName name="PlItcNo_8" localSheetId="13">#REF!</definedName>
    <definedName name="PlItcNo_8" localSheetId="10">#REF!</definedName>
    <definedName name="PlItcNo_8" localSheetId="9">#REF!</definedName>
    <definedName name="PlItcNo_8" localSheetId="7">#REF!</definedName>
    <definedName name="PlItcNo_8" localSheetId="6">#REF!</definedName>
    <definedName name="PlItcNo_8" localSheetId="8">#REF!</definedName>
    <definedName name="PlItcYTD05" localSheetId="13">#REF!</definedName>
    <definedName name="PlItcYTD05" localSheetId="10">#REF!</definedName>
    <definedName name="PlItcYTD05" localSheetId="9">#REF!</definedName>
    <definedName name="PlItcYTD05" localSheetId="7">#REF!</definedName>
    <definedName name="PlItcYTD05" localSheetId="6">#REF!</definedName>
    <definedName name="PlItcYTD05" localSheetId="8">#REF!</definedName>
    <definedName name="plreg" localSheetId="13">#REF!</definedName>
    <definedName name="plreg" localSheetId="10">#REF!</definedName>
    <definedName name="plreg" localSheetId="9">#REF!</definedName>
    <definedName name="plreg" localSheetId="7">#REF!</definedName>
    <definedName name="plreg" localSheetId="6">#REF!</definedName>
    <definedName name="plreg" localSheetId="8">#REF!</definedName>
    <definedName name="plreg_5" localSheetId="13">#REF!</definedName>
    <definedName name="plreg_5" localSheetId="10">#REF!</definedName>
    <definedName name="plreg_5" localSheetId="9">#REF!</definedName>
    <definedName name="plreg_5" localSheetId="7">#REF!</definedName>
    <definedName name="plreg_5" localSheetId="6">#REF!</definedName>
    <definedName name="plreg_5" localSheetId="8">#REF!</definedName>
    <definedName name="plreg_6" localSheetId="13">#REF!</definedName>
    <definedName name="plreg_6" localSheetId="10">#REF!</definedName>
    <definedName name="plreg_6" localSheetId="9">#REF!</definedName>
    <definedName name="plreg_6" localSheetId="7">#REF!</definedName>
    <definedName name="plreg_6" localSheetId="6">#REF!</definedName>
    <definedName name="plreg_6" localSheetId="8">#REF!</definedName>
    <definedName name="plreg_8" localSheetId="13">#REF!</definedName>
    <definedName name="plreg_8" localSheetId="10">#REF!</definedName>
    <definedName name="plreg_8" localSheetId="9">#REF!</definedName>
    <definedName name="plreg_8" localSheetId="7">#REF!</definedName>
    <definedName name="plreg_8" localSheetId="6">#REF!</definedName>
    <definedName name="plreg_8" localSheetId="8">#REF!</definedName>
    <definedName name="Previous_month" localSheetId="13">#REF!</definedName>
    <definedName name="Previous_month" localSheetId="10">#REF!</definedName>
    <definedName name="Previous_month" localSheetId="9">#REF!</definedName>
    <definedName name="Previous_month" localSheetId="7">#REF!</definedName>
    <definedName name="Previous_month" localSheetId="6">#REF!</definedName>
    <definedName name="Previous_month" localSheetId="8">#REF!</definedName>
    <definedName name="Primi_Nove_Mesi_2005" localSheetId="13">#REF!</definedName>
    <definedName name="Primi_Nove_Mesi_2005" localSheetId="10">#REF!</definedName>
    <definedName name="Primi_Nove_Mesi_2005" localSheetId="9">#REF!</definedName>
    <definedName name="Primi_Nove_Mesi_2005" localSheetId="7">#REF!</definedName>
    <definedName name="Primi_Nove_Mesi_2005" localSheetId="6">#REF!</definedName>
    <definedName name="Primi_Nove_Mesi_2005" localSheetId="8">#REF!</definedName>
    <definedName name="Pro_oth_charges" localSheetId="13">#REF!</definedName>
    <definedName name="Pro_oth_charges" localSheetId="10">#REF!</definedName>
    <definedName name="Pro_oth_charges" localSheetId="9">#REF!</definedName>
    <definedName name="Pro_oth_charges" localSheetId="7">#REF!</definedName>
    <definedName name="Pro_oth_charges" localSheetId="6">#REF!</definedName>
    <definedName name="Pro_oth_charges" localSheetId="8">#REF!</definedName>
    <definedName name="Pro_oth_charges_5" localSheetId="13">#REF!</definedName>
    <definedName name="Pro_oth_charges_5" localSheetId="10">#REF!</definedName>
    <definedName name="Pro_oth_charges_5" localSheetId="9">#REF!</definedName>
    <definedName name="Pro_oth_charges_5" localSheetId="7">#REF!</definedName>
    <definedName name="Pro_oth_charges_5" localSheetId="6">#REF!</definedName>
    <definedName name="Pro_oth_charges_5" localSheetId="8">#REF!</definedName>
    <definedName name="Pro_oth_charges_6" localSheetId="13">#REF!</definedName>
    <definedName name="Pro_oth_charges_6" localSheetId="10">#REF!</definedName>
    <definedName name="Pro_oth_charges_6" localSheetId="9">#REF!</definedName>
    <definedName name="Pro_oth_charges_6" localSheetId="7">#REF!</definedName>
    <definedName name="Pro_oth_charges_6" localSheetId="6">#REF!</definedName>
    <definedName name="Pro_oth_charges_6" localSheetId="8">#REF!</definedName>
    <definedName name="Pro_oth_charges_8" localSheetId="13">#REF!</definedName>
    <definedName name="Pro_oth_charges_8" localSheetId="10">#REF!</definedName>
    <definedName name="Pro_oth_charges_8" localSheetId="9">#REF!</definedName>
    <definedName name="Pro_oth_charges_8" localSheetId="7">#REF!</definedName>
    <definedName name="Pro_oth_charges_8" localSheetId="6">#REF!</definedName>
    <definedName name="Pro_oth_charges_8" localSheetId="8">#REF!</definedName>
    <definedName name="Project_Management" localSheetId="13">#REF!</definedName>
    <definedName name="Project_Management" localSheetId="10">#REF!</definedName>
    <definedName name="Project_Management" localSheetId="9">#REF!</definedName>
    <definedName name="Project_Management" localSheetId="7">#REF!</definedName>
    <definedName name="Project_Management" localSheetId="6">#REF!</definedName>
    <definedName name="Project_Management" localSheetId="8">#REF!</definedName>
    <definedName name="Project_team" localSheetId="13">#REF!</definedName>
    <definedName name="Project_team" localSheetId="10">#REF!</definedName>
    <definedName name="Project_team" localSheetId="9">#REF!</definedName>
    <definedName name="Project_team" localSheetId="7">#REF!</definedName>
    <definedName name="Project_team" localSheetId="6">#REF!</definedName>
    <definedName name="Project_team" localSheetId="8">#REF!</definedName>
    <definedName name="PROSPETTO_DEI_FLUSSI_DI_CASSA" localSheetId="13">#REF!</definedName>
    <definedName name="PROSPETTO_DEI_FLUSSI_DI_CASSA" localSheetId="10">#REF!</definedName>
    <definedName name="PROSPETTO_DEI_FLUSSI_DI_CASSA" localSheetId="9">#REF!</definedName>
    <definedName name="PROSPETTO_DEI_FLUSSI_DI_CASSA" localSheetId="7">#REF!</definedName>
    <definedName name="PROSPETTO_DEI_FLUSSI_DI_CASSA" localSheetId="6">#REF!</definedName>
    <definedName name="PROSPETTO_DEI_FLUSSI_DI_CASSA" localSheetId="8">#REF!</definedName>
    <definedName name="PROSPETTO_DEI_FLUSSI_DI_CASSA_5" localSheetId="13">#REF!</definedName>
    <definedName name="PROSPETTO_DEI_FLUSSI_DI_CASSA_5" localSheetId="10">#REF!</definedName>
    <definedName name="PROSPETTO_DEI_FLUSSI_DI_CASSA_5" localSheetId="9">#REF!</definedName>
    <definedName name="PROSPETTO_DEI_FLUSSI_DI_CASSA_5" localSheetId="7">#REF!</definedName>
    <definedName name="PROSPETTO_DEI_FLUSSI_DI_CASSA_5" localSheetId="6">#REF!</definedName>
    <definedName name="PROSPETTO_DEI_FLUSSI_DI_CASSA_5" localSheetId="8">#REF!</definedName>
    <definedName name="PROSPETTO_DEI_FLUSSI_DI_CASSA_6" localSheetId="13">#REF!</definedName>
    <definedName name="PROSPETTO_DEI_FLUSSI_DI_CASSA_6" localSheetId="10">#REF!</definedName>
    <definedName name="PROSPETTO_DEI_FLUSSI_DI_CASSA_6" localSheetId="9">#REF!</definedName>
    <definedName name="PROSPETTO_DEI_FLUSSI_DI_CASSA_6" localSheetId="7">#REF!</definedName>
    <definedName name="PROSPETTO_DEI_FLUSSI_DI_CASSA_6" localSheetId="6">#REF!</definedName>
    <definedName name="PROSPETTO_DEI_FLUSSI_DI_CASSA_6" localSheetId="8">#REF!</definedName>
    <definedName name="PROSPETTO_DEI_FLUSSI_DI_CASSA_8" localSheetId="13">#REF!</definedName>
    <definedName name="PROSPETTO_DEI_FLUSSI_DI_CASSA_8" localSheetId="10">#REF!</definedName>
    <definedName name="PROSPETTO_DEI_FLUSSI_DI_CASSA_8" localSheetId="9">#REF!</definedName>
    <definedName name="PROSPETTO_DEI_FLUSSI_DI_CASSA_8" localSheetId="7">#REF!</definedName>
    <definedName name="PROSPETTO_DEI_FLUSSI_DI_CASSA_8" localSheetId="6">#REF!</definedName>
    <definedName name="PROSPETTO_DEI_FLUSSI_DI_CASSA_8" localSheetId="8">#REF!</definedName>
    <definedName name="PROSPETTO_DI_ANDAMENTO_DELLE_VENDITE" localSheetId="13">#REF!</definedName>
    <definedName name="PROSPETTO_DI_ANDAMENTO_DELLE_VENDITE" localSheetId="10">#REF!</definedName>
    <definedName name="PROSPETTO_DI_ANDAMENTO_DELLE_VENDITE" localSheetId="9">#REF!</definedName>
    <definedName name="PROSPETTO_DI_ANDAMENTO_DELLE_VENDITE" localSheetId="7">#REF!</definedName>
    <definedName name="PROSPETTO_DI_ANDAMENTO_DELLE_VENDITE" localSheetId="6">#REF!</definedName>
    <definedName name="PROSPETTO_DI_ANDAMENTO_DELLE_VENDITE" localSheetId="8">#REF!</definedName>
    <definedName name="PROSPETTO_DI_ANDAMENTO_DELLE_VENDITE_5" localSheetId="13">#REF!</definedName>
    <definedName name="PROSPETTO_DI_ANDAMENTO_DELLE_VENDITE_5" localSheetId="10">#REF!</definedName>
    <definedName name="PROSPETTO_DI_ANDAMENTO_DELLE_VENDITE_5" localSheetId="9">#REF!</definedName>
    <definedName name="PROSPETTO_DI_ANDAMENTO_DELLE_VENDITE_5" localSheetId="7">#REF!</definedName>
    <definedName name="PROSPETTO_DI_ANDAMENTO_DELLE_VENDITE_5" localSheetId="6">#REF!</definedName>
    <definedName name="PROSPETTO_DI_ANDAMENTO_DELLE_VENDITE_5" localSheetId="8">#REF!</definedName>
    <definedName name="PROSPETTO_DI_ANDAMENTO_DELLE_VENDITE_6" localSheetId="13">#REF!</definedName>
    <definedName name="PROSPETTO_DI_ANDAMENTO_DELLE_VENDITE_6" localSheetId="10">#REF!</definedName>
    <definedName name="PROSPETTO_DI_ANDAMENTO_DELLE_VENDITE_6" localSheetId="9">#REF!</definedName>
    <definedName name="PROSPETTO_DI_ANDAMENTO_DELLE_VENDITE_6" localSheetId="7">#REF!</definedName>
    <definedName name="PROSPETTO_DI_ANDAMENTO_DELLE_VENDITE_6" localSheetId="6">#REF!</definedName>
    <definedName name="PROSPETTO_DI_ANDAMENTO_DELLE_VENDITE_6" localSheetId="8">#REF!</definedName>
    <definedName name="PROSPETTO_DI_ANDAMENTO_DELLE_VENDITE_8" localSheetId="13">#REF!</definedName>
    <definedName name="PROSPETTO_DI_ANDAMENTO_DELLE_VENDITE_8" localSheetId="10">#REF!</definedName>
    <definedName name="PROSPETTO_DI_ANDAMENTO_DELLE_VENDITE_8" localSheetId="9">#REF!</definedName>
    <definedName name="PROSPETTO_DI_ANDAMENTO_DELLE_VENDITE_8" localSheetId="7">#REF!</definedName>
    <definedName name="PROSPETTO_DI_ANDAMENTO_DELLE_VENDITE_8" localSheetId="6">#REF!</definedName>
    <definedName name="PROSPETTO_DI_ANDAMENTO_DELLE_VENDITE_8" localSheetId="8">#REF!</definedName>
    <definedName name="Prov_oth_risks" localSheetId="13">#REF!</definedName>
    <definedName name="Prov_oth_risks" localSheetId="10">#REF!</definedName>
    <definedName name="Prov_oth_risks" localSheetId="9">#REF!</definedName>
    <definedName name="Prov_oth_risks" localSheetId="7">#REF!</definedName>
    <definedName name="Prov_oth_risks" localSheetId="6">#REF!</definedName>
    <definedName name="Prov_oth_risks" localSheetId="8">#REF!</definedName>
    <definedName name="Prov_oth_risks_5" localSheetId="13">#REF!</definedName>
    <definedName name="Prov_oth_risks_5" localSheetId="10">#REF!</definedName>
    <definedName name="Prov_oth_risks_5" localSheetId="9">#REF!</definedName>
    <definedName name="Prov_oth_risks_5" localSheetId="7">#REF!</definedName>
    <definedName name="Prov_oth_risks_5" localSheetId="6">#REF!</definedName>
    <definedName name="Prov_oth_risks_5" localSheetId="8">#REF!</definedName>
    <definedName name="Prov_oth_risks_6" localSheetId="13">#REF!</definedName>
    <definedName name="Prov_oth_risks_6" localSheetId="10">#REF!</definedName>
    <definedName name="Prov_oth_risks_6" localSheetId="9">#REF!</definedName>
    <definedName name="Prov_oth_risks_6" localSheetId="7">#REF!</definedName>
    <definedName name="Prov_oth_risks_6" localSheetId="6">#REF!</definedName>
    <definedName name="Prov_oth_risks_6" localSheetId="8">#REF!</definedName>
    <definedName name="Prov_oth_risks_8" localSheetId="13">#REF!</definedName>
    <definedName name="Prov_oth_risks_8" localSheetId="10">#REF!</definedName>
    <definedName name="Prov_oth_risks_8" localSheetId="9">#REF!</definedName>
    <definedName name="Prov_oth_risks_8" localSheetId="7">#REF!</definedName>
    <definedName name="Prov_oth_risks_8" localSheetId="6">#REF!</definedName>
    <definedName name="Prov_oth_risks_8" localSheetId="8">#REF!</definedName>
    <definedName name="QTR_EBITDA" localSheetId="13">#REF!</definedName>
    <definedName name="QTR_EBITDA" localSheetId="10">#REF!</definedName>
    <definedName name="QTR_EBITDA" localSheetId="9">#REF!</definedName>
    <definedName name="QTR_EBITDA" localSheetId="7">#REF!</definedName>
    <definedName name="QTR_EBITDA" localSheetId="6">#REF!</definedName>
    <definedName name="QTR_EBITDA" localSheetId="8">#REF!</definedName>
    <definedName name="QTR_EPS" localSheetId="13">#REF!</definedName>
    <definedName name="QTR_EPS" localSheetId="10">#REF!</definedName>
    <definedName name="QTR_EPS" localSheetId="9">#REF!</definedName>
    <definedName name="QTR_EPS" localSheetId="7">#REF!</definedName>
    <definedName name="QTR_EPS" localSheetId="6">#REF!</definedName>
    <definedName name="QTR_EPS" localSheetId="8">#REF!</definedName>
    <definedName name="QTR_NI" localSheetId="13">#REF!</definedName>
    <definedName name="QTR_NI" localSheetId="10">#REF!</definedName>
    <definedName name="QTR_NI" localSheetId="9">#REF!</definedName>
    <definedName name="QTR_NI" localSheetId="7">#REF!</definedName>
    <definedName name="QTR_NI" localSheetId="6">#REF!</definedName>
    <definedName name="QTR_NI" localSheetId="8">#REF!</definedName>
    <definedName name="QTR_OP" localSheetId="13">#REF!</definedName>
    <definedName name="QTR_OP" localSheetId="10">#REF!</definedName>
    <definedName name="QTR_OP" localSheetId="9">#REF!</definedName>
    <definedName name="QTR_OP" localSheetId="7">#REF!</definedName>
    <definedName name="QTR_OP" localSheetId="6">#REF!</definedName>
    <definedName name="QTR_OP" localSheetId="8">#REF!</definedName>
    <definedName name="QTR_REV" localSheetId="13">#REF!</definedName>
    <definedName name="QTR_REV" localSheetId="10">#REF!</definedName>
    <definedName name="QTR_REV" localSheetId="9">#REF!</definedName>
    <definedName name="QTR_REV" localSheetId="7">#REF!</definedName>
    <definedName name="QTR_REV" localSheetId="6">#REF!</definedName>
    <definedName name="QTR_REV" localSheetId="8">#REF!</definedName>
    <definedName name="Quarter" localSheetId="13">#REF!</definedName>
    <definedName name="Quarter" localSheetId="10">#REF!</definedName>
    <definedName name="Quarter" localSheetId="9">#REF!</definedName>
    <definedName name="Quarter" localSheetId="7">#REF!</definedName>
    <definedName name="Quarter" localSheetId="6">#REF!</definedName>
    <definedName name="Quarter" localSheetId="8">#REF!</definedName>
    <definedName name="Queries" localSheetId="13">'[12]WH vs WDF'!#REF!</definedName>
    <definedName name="Queries" localSheetId="10">'[12]WH vs WDF'!#REF!</definedName>
    <definedName name="Queries" localSheetId="9">'[12]WH vs WDF'!#REF!</definedName>
    <definedName name="Queries" localSheetId="7">'[12]WH vs WDF'!#REF!</definedName>
    <definedName name="Queries" localSheetId="6">'[12]WH vs WDF'!#REF!</definedName>
    <definedName name="Queries" localSheetId="8">'[12]WH vs WDF'!#REF!</definedName>
    <definedName name="RateiATT" localSheetId="13">#REF!</definedName>
    <definedName name="RateiATT" localSheetId="10">#REF!</definedName>
    <definedName name="RateiATT" localSheetId="9">#REF!</definedName>
    <definedName name="RateiATT" localSheetId="7">#REF!</definedName>
    <definedName name="RateiATT" localSheetId="6">#REF!</definedName>
    <definedName name="RateiATT" localSheetId="8">#REF!</definedName>
    <definedName name="RateiPASS" localSheetId="13">#REF!</definedName>
    <definedName name="RateiPASS" localSheetId="10">#REF!</definedName>
    <definedName name="RateiPASS" localSheetId="9">#REF!</definedName>
    <definedName name="RateiPASS" localSheetId="7">#REF!</definedName>
    <definedName name="RateiPASS" localSheetId="6">#REF!</definedName>
    <definedName name="RateiPASS" localSheetId="8">#REF!</definedName>
    <definedName name="RawData" localSheetId="13">#REF!</definedName>
    <definedName name="RawData" localSheetId="10">#REF!</definedName>
    <definedName name="RawData" localSheetId="9">#REF!</definedName>
    <definedName name="RawData" localSheetId="7">#REF!</definedName>
    <definedName name="RawData" localSheetId="6">#REF!</definedName>
    <definedName name="RawData" localSheetId="8">#REF!</definedName>
    <definedName name="RBN" localSheetId="13">#REF!</definedName>
    <definedName name="RBN" localSheetId="10">#REF!</definedName>
    <definedName name="RBN" localSheetId="9">#REF!</definedName>
    <definedName name="RBN" localSheetId="7">#REF!</definedName>
    <definedName name="RBN" localSheetId="6">#REF!</definedName>
    <definedName name="RBN" localSheetId="8">#REF!</definedName>
    <definedName name="RDTA_Block1" localSheetId="13">#REF!</definedName>
    <definedName name="RDTA_Block1" localSheetId="10">#REF!</definedName>
    <definedName name="RDTA_Block1" localSheetId="9">#REF!</definedName>
    <definedName name="RDTA_Block1" localSheetId="7">#REF!</definedName>
    <definedName name="RDTA_Block1" localSheetId="6">#REF!</definedName>
    <definedName name="RDTA_Block1" localSheetId="8">#REF!</definedName>
    <definedName name="report_detail" localSheetId="13">#REF!</definedName>
    <definedName name="report_detail" localSheetId="10">#REF!</definedName>
    <definedName name="report_detail" localSheetId="9">#REF!</definedName>
    <definedName name="report_detail" localSheetId="7">#REF!</definedName>
    <definedName name="report_detail" localSheetId="6">#REF!</definedName>
    <definedName name="report_detail" localSheetId="8">#REF!</definedName>
    <definedName name="Rest_of_Year" localSheetId="13">#REF!</definedName>
    <definedName name="Rest_of_Year" localSheetId="10">#REF!</definedName>
    <definedName name="Rest_of_Year" localSheetId="9">#REF!</definedName>
    <definedName name="Rest_of_Year" localSheetId="7">#REF!</definedName>
    <definedName name="Rest_of_Year" localSheetId="6">#REF!</definedName>
    <definedName name="Rest_of_Year" localSheetId="8">#REF!</definedName>
    <definedName name="Retai_ops" localSheetId="13">#REF!,#REF!,#REF!,#REF!,#REF!</definedName>
    <definedName name="Retai_ops" localSheetId="10">#REF!,#REF!,#REF!,#REF!,#REF!</definedName>
    <definedName name="Retai_ops" localSheetId="9">#REF!,#REF!,#REF!,#REF!,#REF!</definedName>
    <definedName name="Retai_ops" localSheetId="7">#REF!,#REF!,#REF!,#REF!,#REF!</definedName>
    <definedName name="Retai_ops" localSheetId="6">#REF!,#REF!,#REF!,#REF!,#REF!</definedName>
    <definedName name="Retai_ops" localSheetId="8">#REF!,#REF!,#REF!,#REF!,#REF!</definedName>
    <definedName name="Retail_Operations" localSheetId="13">#REF!</definedName>
    <definedName name="Retail_Operations" localSheetId="10">#REF!</definedName>
    <definedName name="Retail_Operations" localSheetId="9">#REF!</definedName>
    <definedName name="Retail_Operations" localSheetId="7">#REF!</definedName>
    <definedName name="Retail_Operations" localSheetId="6">#REF!</definedName>
    <definedName name="Retail_Operations" localSheetId="8">#REF!</definedName>
    <definedName name="Ricavi" localSheetId="13">#REF!</definedName>
    <definedName name="Ricavi" localSheetId="10">#REF!</definedName>
    <definedName name="Ricavi" localSheetId="9">#REF!</definedName>
    <definedName name="Ricavi" localSheetId="7">#REF!</definedName>
    <definedName name="Ricavi" localSheetId="6">#REF!</definedName>
    <definedName name="Ricavi" localSheetId="8">#REF!</definedName>
    <definedName name="RID" localSheetId="13">#REF!</definedName>
    <definedName name="RID" localSheetId="10">#REF!</definedName>
    <definedName name="RID" localSheetId="9">#REF!</definedName>
    <definedName name="RID" localSheetId="7">#REF!</definedName>
    <definedName name="RID" localSheetId="6">#REF!</definedName>
    <definedName name="RID" localSheetId="8">#REF!</definedName>
    <definedName name="Rimanenze" localSheetId="13">#REF!</definedName>
    <definedName name="Rimanenze" localSheetId="10">#REF!</definedName>
    <definedName name="Rimanenze" localSheetId="9">#REF!</definedName>
    <definedName name="Rimanenze" localSheetId="7">#REF!</definedName>
    <definedName name="Rimanenze" localSheetId="6">#REF!</definedName>
    <definedName name="Rimanenze" localSheetId="8">#REF!</definedName>
    <definedName name="risulta93" localSheetId="13">[7]statopatrimoniale!#REF!</definedName>
    <definedName name="risulta93" localSheetId="10">[7]statopatrimoniale!#REF!</definedName>
    <definedName name="risulta93" localSheetId="9">[7]statopatrimoniale!#REF!</definedName>
    <definedName name="risulta93" localSheetId="7">[7]statopatrimoniale!#REF!</definedName>
    <definedName name="risulta93" localSheetId="6">[7]statopatrimoniale!#REF!</definedName>
    <definedName name="risulta93" localSheetId="8">[7]statopatrimoniale!#REF!</definedName>
    <definedName name="Rolling_Forecast" localSheetId="13">#REF!</definedName>
    <definedName name="Rolling_Forecast" localSheetId="10">#REF!</definedName>
    <definedName name="Rolling_Forecast" localSheetId="9">#REF!</definedName>
    <definedName name="Rolling_Forecast" localSheetId="7">#REF!</definedName>
    <definedName name="Rolling_Forecast" localSheetId="6">#REF!</definedName>
    <definedName name="Rolling_Forecast" localSheetId="8">#REF!</definedName>
    <definedName name="ROY" localSheetId="13">'[11]RINN 2006'!#REF!</definedName>
    <definedName name="ROY" localSheetId="10">'[11]RINN 2006'!#REF!</definedName>
    <definedName name="ROY" localSheetId="9">'[11]RINN 2006'!#REF!</definedName>
    <definedName name="ROY" localSheetId="7">'[11]RINN 2006'!#REF!</definedName>
    <definedName name="ROY" localSheetId="6">'[11]RINN 2006'!#REF!</definedName>
    <definedName name="ROY" localSheetId="8">'[11]RINN 2006'!#REF!</definedName>
    <definedName name="SAP" localSheetId="13">#REF!</definedName>
    <definedName name="SAP" localSheetId="10">#REF!</definedName>
    <definedName name="SAP" localSheetId="9">#REF!</definedName>
    <definedName name="SAP" localSheetId="7">#REF!</definedName>
    <definedName name="SAP" localSheetId="6">#REF!</definedName>
    <definedName name="SAP" localSheetId="8">#REF!</definedName>
    <definedName name="SAPBEXrevision" hidden="1">17</definedName>
    <definedName name="SAPBEXsysID" hidden="1">"P28"</definedName>
    <definedName name="SAPBEXwbID" hidden="1">"440TL05MITP43HYECMEL4NJ8H"</definedName>
    <definedName name="SCN" localSheetId="13">#REF!</definedName>
    <definedName name="SCN" localSheetId="10">#REF!</definedName>
    <definedName name="SCN" localSheetId="9">#REF!</definedName>
    <definedName name="SCN" localSheetId="7">#REF!</definedName>
    <definedName name="SCN" localSheetId="6">#REF!</definedName>
    <definedName name="SCN" localSheetId="8">#REF!</definedName>
    <definedName name="SCOPE_NAME" localSheetId="13">#REF!</definedName>
    <definedName name="SCOPE_NAME" localSheetId="10">#REF!</definedName>
    <definedName name="SCOPE_NAME" localSheetId="9">#REF!</definedName>
    <definedName name="SCOPE_NAME" localSheetId="7">#REF!</definedName>
    <definedName name="SCOPE_NAME" localSheetId="6">#REF!</definedName>
    <definedName name="SCOPE_NAME" localSheetId="8">#REF!</definedName>
    <definedName name="scotland" localSheetId="13">#REF!</definedName>
    <definedName name="scotland" localSheetId="10">#REF!</definedName>
    <definedName name="scotland" localSheetId="9">#REF!</definedName>
    <definedName name="scotland" localSheetId="7">#REF!</definedName>
    <definedName name="scotland" localSheetId="6">#REF!</definedName>
    <definedName name="scotland" localSheetId="8">#REF!</definedName>
    <definedName name="sdf" localSheetId="13">#REF!</definedName>
    <definedName name="sdf" localSheetId="10">#REF!</definedName>
    <definedName name="sdf" localSheetId="9">#REF!</definedName>
    <definedName name="sdf" localSheetId="7">#REF!</definedName>
    <definedName name="sdf" localSheetId="6">#REF!</definedName>
    <definedName name="sdf" localSheetId="8">#REF!</definedName>
    <definedName name="Sec_bank_loans" localSheetId="13">#REF!</definedName>
    <definedName name="Sec_bank_loans" localSheetId="10">#REF!</definedName>
    <definedName name="Sec_bank_loans" localSheetId="9">#REF!</definedName>
    <definedName name="Sec_bank_loans" localSheetId="7">#REF!</definedName>
    <definedName name="Sec_bank_loans" localSheetId="6">#REF!</definedName>
    <definedName name="Sec_bank_loans" localSheetId="8">#REF!</definedName>
    <definedName name="Sec_bank_loans_5" localSheetId="13">#REF!</definedName>
    <definedName name="Sec_bank_loans_5" localSheetId="10">#REF!</definedName>
    <definedName name="Sec_bank_loans_5" localSheetId="9">#REF!</definedName>
    <definedName name="Sec_bank_loans_5" localSheetId="7">#REF!</definedName>
    <definedName name="Sec_bank_loans_5" localSheetId="6">#REF!</definedName>
    <definedName name="Sec_bank_loans_5" localSheetId="8">#REF!</definedName>
    <definedName name="Sec_bank_loans_6" localSheetId="13">#REF!</definedName>
    <definedName name="Sec_bank_loans_6" localSheetId="10">#REF!</definedName>
    <definedName name="Sec_bank_loans_6" localSheetId="9">#REF!</definedName>
    <definedName name="Sec_bank_loans_6" localSheetId="7">#REF!</definedName>
    <definedName name="Sec_bank_loans_6" localSheetId="6">#REF!</definedName>
    <definedName name="Sec_bank_loans_6" localSheetId="8">#REF!</definedName>
    <definedName name="Sec_bank_loans_8" localSheetId="13">#REF!</definedName>
    <definedName name="Sec_bank_loans_8" localSheetId="10">#REF!</definedName>
    <definedName name="Sec_bank_loans_8" localSheetId="9">#REF!</definedName>
    <definedName name="Sec_bank_loans_8" localSheetId="7">#REF!</definedName>
    <definedName name="Sec_bank_loans_8" localSheetId="6">#REF!</definedName>
    <definedName name="Sec_bank_loans_8" localSheetId="8">#REF!</definedName>
    <definedName name="ServGodimBT" localSheetId="13">#REF!</definedName>
    <definedName name="ServGodimBT" localSheetId="10">#REF!</definedName>
    <definedName name="ServGodimBT" localSheetId="9">#REF!</definedName>
    <definedName name="ServGodimBT" localSheetId="7">#REF!</definedName>
    <definedName name="ServGodimBT" localSheetId="6">#REF!</definedName>
    <definedName name="ServGodimBT" localSheetId="8">#REF!</definedName>
    <definedName name="SFD" localSheetId="13">#REF!</definedName>
    <definedName name="SFD" localSheetId="10">#REF!</definedName>
    <definedName name="SFD" localSheetId="9">#REF!</definedName>
    <definedName name="SFD" localSheetId="7">#REF!</definedName>
    <definedName name="SFD" localSheetId="6">#REF!</definedName>
    <definedName name="SFD" localSheetId="8">#REF!</definedName>
    <definedName name="SFD_QBUSINESS_UNIT" localSheetId="13">[1]AR!#REF!</definedName>
    <definedName name="SFD_QBUSINESS_UNIT" localSheetId="10">[1]AR!#REF!</definedName>
    <definedName name="SFD_QBUSINESS_UNIT" localSheetId="9">[1]AR!#REF!</definedName>
    <definedName name="SFD_QBUSINESS_UNIT" localSheetId="7">[1]AR!#REF!</definedName>
    <definedName name="SFD_QBUSINESS_UNIT" localSheetId="6">[1]AR!#REF!</definedName>
    <definedName name="SFD_QBUSINESS_UNIT" localSheetId="8">[1]AR!#REF!</definedName>
    <definedName name="SFD_QCONCEPT" localSheetId="13">#REF!</definedName>
    <definedName name="SFD_QCONCEPT" localSheetId="10">#REF!</definedName>
    <definedName name="SFD_QCONCEPT" localSheetId="9">#REF!</definedName>
    <definedName name="SFD_QCONCEPT" localSheetId="7">#REF!</definedName>
    <definedName name="SFD_QCONCEPT" localSheetId="6">#REF!</definedName>
    <definedName name="SFD_QCONCEPT" localSheetId="8">#REF!</definedName>
    <definedName name="SFD_QDEPTID" localSheetId="13">#REF!</definedName>
    <definedName name="SFD_QDEPTID" localSheetId="10">#REF!</definedName>
    <definedName name="SFD_QDEPTID" localSheetId="9">#REF!</definedName>
    <definedName name="SFD_QDEPTID" localSheetId="7">#REF!</definedName>
    <definedName name="SFD_QDEPTID" localSheetId="6">#REF!</definedName>
    <definedName name="SFD_QDEPTID" localSheetId="8">#REF!</definedName>
    <definedName name="SFV" localSheetId="13">#REF!</definedName>
    <definedName name="SFV" localSheetId="10">#REF!</definedName>
    <definedName name="SFV" localSheetId="9">#REF!</definedName>
    <definedName name="SFV" localSheetId="7">#REF!</definedName>
    <definedName name="SFV" localSheetId="6">#REF!</definedName>
    <definedName name="SFV" localSheetId="8">#REF!</definedName>
    <definedName name="Sheet1" localSheetId="13">#REF!</definedName>
    <definedName name="Sheet1" localSheetId="10">#REF!</definedName>
    <definedName name="Sheet1" localSheetId="7">#REF!</definedName>
    <definedName name="Sheet1" localSheetId="6">#REF!</definedName>
    <definedName name="Sheet1" localSheetId="8">#REF!</definedName>
    <definedName name="Sheet2" localSheetId="13">#REF!</definedName>
    <definedName name="Sheet2" localSheetId="10">#REF!</definedName>
    <definedName name="Sheet2" localSheetId="7">#REF!</definedName>
    <definedName name="Sheet2" localSheetId="6">#REF!</definedName>
    <definedName name="Sheet2" localSheetId="8">#REF!</definedName>
    <definedName name="SheetName" localSheetId="13">#REF!</definedName>
    <definedName name="SheetName" localSheetId="10">#REF!</definedName>
    <definedName name="SheetName" localSheetId="9">#REF!</definedName>
    <definedName name="SheetName" localSheetId="7">#REF!</definedName>
    <definedName name="SheetName" localSheetId="6">#REF!</definedName>
    <definedName name="SheetName" localSheetId="8">#REF!</definedName>
    <definedName name="southampton" localSheetId="13">#REF!</definedName>
    <definedName name="southampton" localSheetId="10">#REF!</definedName>
    <definedName name="southampton" localSheetId="9">#REF!</definedName>
    <definedName name="southampton" localSheetId="7">#REF!</definedName>
    <definedName name="southampton" localSheetId="6">#REF!</definedName>
    <definedName name="southampton" localSheetId="8">#REF!</definedName>
    <definedName name="SP_storici" localSheetId="13">#REF!</definedName>
    <definedName name="SP_storici" localSheetId="10">#REF!</definedName>
    <definedName name="SP_storici" localSheetId="9">#REF!</definedName>
    <definedName name="SP_storici" localSheetId="7">#REF!</definedName>
    <definedName name="SP_storici" localSheetId="6">#REF!</definedName>
    <definedName name="SP_storici" localSheetId="8">#REF!</definedName>
    <definedName name="SP_storici_5" localSheetId="13">#REF!</definedName>
    <definedName name="SP_storici_5" localSheetId="10">#REF!</definedName>
    <definedName name="SP_storici_5" localSheetId="9">#REF!</definedName>
    <definedName name="SP_storici_5" localSheetId="7">#REF!</definedName>
    <definedName name="SP_storici_5" localSheetId="6">#REF!</definedName>
    <definedName name="SP_storici_5" localSheetId="8">#REF!</definedName>
    <definedName name="SP_storici_6" localSheetId="13">#REF!</definedName>
    <definedName name="SP_storici_6" localSheetId="10">#REF!</definedName>
    <definedName name="SP_storici_6" localSheetId="9">#REF!</definedName>
    <definedName name="SP_storici_6" localSheetId="7">#REF!</definedName>
    <definedName name="SP_storici_6" localSheetId="6">#REF!</definedName>
    <definedName name="SP_storici_6" localSheetId="8">#REF!</definedName>
    <definedName name="SP_storici_8" localSheetId="13">#REF!</definedName>
    <definedName name="SP_storici_8" localSheetId="10">#REF!</definedName>
    <definedName name="SP_storici_8" localSheetId="9">#REF!</definedName>
    <definedName name="SP_storici_8" localSheetId="7">#REF!</definedName>
    <definedName name="SP_storici_8" localSheetId="6">#REF!</definedName>
    <definedName name="SP_storici_8" localSheetId="8">#REF!</definedName>
    <definedName name="ss" localSheetId="13">#REF!</definedName>
    <definedName name="ss" localSheetId="10">#REF!</definedName>
    <definedName name="ss" localSheetId="9">#REF!</definedName>
    <definedName name="ss" localSheetId="7">#REF!</definedName>
    <definedName name="ss" localSheetId="6">#REF!</definedName>
    <definedName name="ss" localSheetId="8">#REF!</definedName>
    <definedName name="stansted" localSheetId="13">#REF!</definedName>
    <definedName name="stansted" localSheetId="10">#REF!</definedName>
    <definedName name="stansted" localSheetId="9">#REF!</definedName>
    <definedName name="stansted" localSheetId="7">#REF!</definedName>
    <definedName name="stansted" localSheetId="6">#REF!</definedName>
    <definedName name="stansted" localSheetId="8">#REF!</definedName>
    <definedName name="SUMMARY" localSheetId="13">#REF!</definedName>
    <definedName name="SUMMARY" localSheetId="10">#REF!</definedName>
    <definedName name="SUMMARY" localSheetId="9">#REF!</definedName>
    <definedName name="SUMMARY" localSheetId="7">#REF!</definedName>
    <definedName name="SUMMARY" localSheetId="6">#REF!</definedName>
    <definedName name="SUMMARY" localSheetId="8">#REF!</definedName>
    <definedName name="Summary_variances" localSheetId="13">[13]RBP2!#REF!</definedName>
    <definedName name="Summary_variances" localSheetId="10">[13]RBP2!#REF!</definedName>
    <definedName name="Summary_variances" localSheetId="9">[13]RBP2!#REF!</definedName>
    <definedName name="Summary_variances" localSheetId="7">[13]RBP2!#REF!</definedName>
    <definedName name="Summary_variances" localSheetId="6">[13]RBP2!#REF!</definedName>
    <definedName name="Summary_variances" localSheetId="8">[13]RBP2!#REF!</definedName>
    <definedName name="Systems" localSheetId="13">#REF!</definedName>
    <definedName name="Systems" localSheetId="10">#REF!</definedName>
    <definedName name="Systems" localSheetId="9">#REF!</definedName>
    <definedName name="Systems" localSheetId="7">#REF!</definedName>
    <definedName name="Systems" localSheetId="6">#REF!</definedName>
    <definedName name="Systems" localSheetId="8">#REF!</definedName>
    <definedName name="T3_this_year" localSheetId="13">#REF!</definedName>
    <definedName name="T3_this_year" localSheetId="10">#REF!</definedName>
    <definedName name="T3_this_year" localSheetId="9">#REF!</definedName>
    <definedName name="T3_this_year" localSheetId="7">#REF!</definedName>
    <definedName name="T3_this_year" localSheetId="6">#REF!</definedName>
    <definedName name="T3_this_year" localSheetId="8">#REF!</definedName>
    <definedName name="Tab_Histórico" localSheetId="13">#REF!</definedName>
    <definedName name="Tab_Histórico" localSheetId="10">#REF!</definedName>
    <definedName name="Tab_Histórico" localSheetId="9">#REF!</definedName>
    <definedName name="Tab_Histórico" localSheetId="7">#REF!</definedName>
    <definedName name="Tab_Histórico" localSheetId="6">#REF!</definedName>
    <definedName name="Tab_Histórico" localSheetId="8">#REF!</definedName>
    <definedName name="Tbl_BAA_to_Richter_Hierarchy" localSheetId="13">#REF!</definedName>
    <definedName name="Tbl_BAA_to_Richter_Hierarchy" localSheetId="10">#REF!</definedName>
    <definedName name="Tbl_BAA_to_Richter_Hierarchy" localSheetId="9">#REF!</definedName>
    <definedName name="Tbl_BAA_to_Richter_Hierarchy" localSheetId="7">#REF!</definedName>
    <definedName name="Tbl_BAA_to_Richter_Hierarchy" localSheetId="6">#REF!</definedName>
    <definedName name="Tbl_BAA_to_Richter_Hierarchy" localSheetId="8">#REF!</definedName>
    <definedName name="Think_Customer" localSheetId="13">#REF!</definedName>
    <definedName name="Think_Customer" localSheetId="10">#REF!</definedName>
    <definedName name="Think_Customer" localSheetId="9">#REF!</definedName>
    <definedName name="Think_Customer" localSheetId="7">#REF!</definedName>
    <definedName name="Think_Customer" localSheetId="6">#REF!</definedName>
    <definedName name="Think_Customer" localSheetId="8">#REF!</definedName>
    <definedName name="This_Year" localSheetId="13">#REF!</definedName>
    <definedName name="This_Year" localSheetId="10">#REF!</definedName>
    <definedName name="This_Year" localSheetId="9">#REF!</definedName>
    <definedName name="This_Year" localSheetId="7">#REF!</definedName>
    <definedName name="This_Year" localSheetId="6">#REF!</definedName>
    <definedName name="This_Year" localSheetId="8">#REF!</definedName>
    <definedName name="This_Year_Actual" localSheetId="13">#REF!</definedName>
    <definedName name="This_Year_Actual" localSheetId="10">#REF!</definedName>
    <definedName name="This_Year_Actual" localSheetId="9">#REF!</definedName>
    <definedName name="This_Year_Actual" localSheetId="7">#REF!</definedName>
    <definedName name="This_Year_Actual" localSheetId="6">#REF!</definedName>
    <definedName name="This_Year_Actual" localSheetId="8">#REF!</definedName>
    <definedName name="This_Year_Budget" localSheetId="13">#REF!</definedName>
    <definedName name="This_Year_Budget" localSheetId="10">#REF!</definedName>
    <definedName name="This_Year_Budget" localSheetId="9">#REF!</definedName>
    <definedName name="This_Year_Budget" localSheetId="7">#REF!</definedName>
    <definedName name="This_Year_Budget" localSheetId="6">#REF!</definedName>
    <definedName name="This_Year_Budget" localSheetId="8">#REF!</definedName>
    <definedName name="Total" localSheetId="13">#REF!</definedName>
    <definedName name="Total" localSheetId="10">#REF!</definedName>
    <definedName name="Total" localSheetId="9">#REF!</definedName>
    <definedName name="Total" localSheetId="7">#REF!</definedName>
    <definedName name="Total" localSheetId="6">#REF!</definedName>
    <definedName name="Total" localSheetId="8">#REF!</definedName>
    <definedName name="Total_Head_Office" localSheetId="13">#REF!</definedName>
    <definedName name="Total_Head_Office" localSheetId="10">#REF!</definedName>
    <definedName name="Total_Head_Office" localSheetId="9">#REF!</definedName>
    <definedName name="Total_Head_Office" localSheetId="7">#REF!</definedName>
    <definedName name="Total_Head_Office" localSheetId="6">#REF!</definedName>
    <definedName name="Total_Head_Office" localSheetId="8">#REF!</definedName>
    <definedName name="Total_phased_by_month" localSheetId="13">#REF!</definedName>
    <definedName name="Total_phased_by_month" localSheetId="10">#REF!</definedName>
    <definedName name="Total_phased_by_month" localSheetId="9">#REF!</definedName>
    <definedName name="Total_phased_by_month" localSheetId="7">#REF!</definedName>
    <definedName name="Total_phased_by_month" localSheetId="6">#REF!</definedName>
    <definedName name="Total_phased_by_month" localSheetId="8">#REF!</definedName>
    <definedName name="TOTALE" localSheetId="13">#REF!</definedName>
    <definedName name="TOTALE" localSheetId="10">#REF!</definedName>
    <definedName name="TOTALE" localSheetId="9">#REF!</definedName>
    <definedName name="TOTALE" localSheetId="7">#REF!</definedName>
    <definedName name="TOTALE" localSheetId="6">#REF!</definedName>
    <definedName name="TOTALE" localSheetId="8">#REF!</definedName>
    <definedName name="Training" localSheetId="13">#REF!</definedName>
    <definedName name="Training" localSheetId="10">#REF!</definedName>
    <definedName name="Training" localSheetId="9">#REF!</definedName>
    <definedName name="Training" localSheetId="7">#REF!</definedName>
    <definedName name="Training" localSheetId="6">#REF!</definedName>
    <definedName name="Training" localSheetId="8">#REF!</definedName>
    <definedName name="UDTA_Block1" localSheetId="13">#REF!</definedName>
    <definedName name="UDTA_Block1" localSheetId="10">#REF!</definedName>
    <definedName name="UDTA_Block1" localSheetId="9">#REF!</definedName>
    <definedName name="UDTA_Block1" localSheetId="7">#REF!</definedName>
    <definedName name="UDTA_Block1" localSheetId="6">#REF!</definedName>
    <definedName name="UDTA_Block1" localSheetId="8">#REF!</definedName>
    <definedName name="Unsec_bank_loans" localSheetId="13">#REF!</definedName>
    <definedName name="Unsec_bank_loans" localSheetId="10">#REF!</definedName>
    <definedName name="Unsec_bank_loans" localSheetId="9">#REF!</definedName>
    <definedName name="Unsec_bank_loans" localSheetId="7">#REF!</definedName>
    <definedName name="Unsec_bank_loans" localSheetId="6">#REF!</definedName>
    <definedName name="Unsec_bank_loans" localSheetId="8">#REF!</definedName>
    <definedName name="Unsec_bank_loans_5" localSheetId="13">#REF!</definedName>
    <definedName name="Unsec_bank_loans_5" localSheetId="10">#REF!</definedName>
    <definedName name="Unsec_bank_loans_5" localSheetId="9">#REF!</definedName>
    <definedName name="Unsec_bank_loans_5" localSheetId="7">#REF!</definedName>
    <definedName name="Unsec_bank_loans_5" localSheetId="6">#REF!</definedName>
    <definedName name="Unsec_bank_loans_5" localSheetId="8">#REF!</definedName>
    <definedName name="Unsec_bank_loans_6" localSheetId="13">#REF!</definedName>
    <definedName name="Unsec_bank_loans_6" localSheetId="10">#REF!</definedName>
    <definedName name="Unsec_bank_loans_6" localSheetId="9">#REF!</definedName>
    <definedName name="Unsec_bank_loans_6" localSheetId="7">#REF!</definedName>
    <definedName name="Unsec_bank_loans_6" localSheetId="6">#REF!</definedName>
    <definedName name="Unsec_bank_loans_6" localSheetId="8">#REF!</definedName>
    <definedName name="Unsec_bank_loans_8" localSheetId="13">#REF!</definedName>
    <definedName name="Unsec_bank_loans_8" localSheetId="10">#REF!</definedName>
    <definedName name="Unsec_bank_loans_8" localSheetId="9">#REF!</definedName>
    <definedName name="Unsec_bank_loans_8" localSheetId="7">#REF!</definedName>
    <definedName name="Unsec_bank_loans_8" localSheetId="6">#REF!</definedName>
    <definedName name="Unsec_bank_loans_8" localSheetId="8">#REF!</definedName>
    <definedName name="VarFondiRischi" localSheetId="13">#REF!</definedName>
    <definedName name="VarFondiRischi" localSheetId="10">#REF!</definedName>
    <definedName name="VarFondiRischi" localSheetId="9">#REF!</definedName>
    <definedName name="VarFondiRischi" localSheetId="7">#REF!</definedName>
    <definedName name="VarFondiRischi" localSheetId="6">#REF!</definedName>
    <definedName name="VarFondiRischi" localSheetId="8">#REF!</definedName>
    <definedName name="VARIABILI_DI_INPUT" localSheetId="13">#REF!</definedName>
    <definedName name="VARIABILI_DI_INPUT" localSheetId="10">#REF!</definedName>
    <definedName name="VARIABILI_DI_INPUT" localSheetId="9">#REF!</definedName>
    <definedName name="VARIABILI_DI_INPUT" localSheetId="7">#REF!</definedName>
    <definedName name="VARIABILI_DI_INPUT" localSheetId="6">#REF!</definedName>
    <definedName name="VARIABILI_DI_INPUT" localSheetId="8">#REF!</definedName>
    <definedName name="VARIABILI_DI_INPUT_5" localSheetId="13">#REF!</definedName>
    <definedName name="VARIABILI_DI_INPUT_5" localSheetId="10">#REF!</definedName>
    <definedName name="VARIABILI_DI_INPUT_5" localSheetId="9">#REF!</definedName>
    <definedName name="VARIABILI_DI_INPUT_5" localSheetId="7">#REF!</definedName>
    <definedName name="VARIABILI_DI_INPUT_5" localSheetId="6">#REF!</definedName>
    <definedName name="VARIABILI_DI_INPUT_5" localSheetId="8">#REF!</definedName>
    <definedName name="VARIABILI_DI_INPUT_6" localSheetId="13">#REF!</definedName>
    <definedName name="VARIABILI_DI_INPUT_6" localSheetId="10">#REF!</definedName>
    <definedName name="VARIABILI_DI_INPUT_6" localSheetId="9">#REF!</definedName>
    <definedName name="VARIABILI_DI_INPUT_6" localSheetId="7">#REF!</definedName>
    <definedName name="VARIABILI_DI_INPUT_6" localSheetId="6">#REF!</definedName>
    <definedName name="VARIABILI_DI_INPUT_6" localSheetId="8">#REF!</definedName>
    <definedName name="VARIABILI_DI_INPUT_8" localSheetId="13">#REF!</definedName>
    <definedName name="VARIABILI_DI_INPUT_8" localSheetId="10">#REF!</definedName>
    <definedName name="VARIABILI_DI_INPUT_8" localSheetId="9">#REF!</definedName>
    <definedName name="VARIABILI_DI_INPUT_8" localSheetId="7">#REF!</definedName>
    <definedName name="VARIABILI_DI_INPUT_8" localSheetId="6">#REF!</definedName>
    <definedName name="VARIABILI_DI_INPUT_8" localSheetId="8">#REF!</definedName>
    <definedName name="VarImmobilizzaz" localSheetId="13">#REF!</definedName>
    <definedName name="VarImmobilizzaz" localSheetId="10">#REF!</definedName>
    <definedName name="VarImmobilizzaz" localSheetId="9">#REF!</definedName>
    <definedName name="VarImmobilizzaz" localSheetId="7">#REF!</definedName>
    <definedName name="VarImmobilizzaz" localSheetId="6">#REF!</definedName>
    <definedName name="VarImmobilizzaz" localSheetId="8">#REF!</definedName>
    <definedName name="VarTFR" localSheetId="13">#REF!</definedName>
    <definedName name="VarTFR" localSheetId="10">#REF!</definedName>
    <definedName name="VarTFR" localSheetId="9">#REF!</definedName>
    <definedName name="VarTFR" localSheetId="7">#REF!</definedName>
    <definedName name="VarTFR" localSheetId="6">#REF!</definedName>
    <definedName name="VarTFR" localSheetId="8">#REF!</definedName>
    <definedName name="Week" localSheetId="13">#REF!</definedName>
    <definedName name="Week" localSheetId="10">#REF!</definedName>
    <definedName name="Week" localSheetId="9">#REF!</definedName>
    <definedName name="Week" localSheetId="7">#REF!</definedName>
    <definedName name="Week" localSheetId="6">#REF!</definedName>
    <definedName name="Week" localSheetId="8">#REF!</definedName>
    <definedName name="WEEKLYSALESTREND" localSheetId="13">#REF!</definedName>
    <definedName name="WEEKLYSALESTREND" localSheetId="10">#REF!</definedName>
    <definedName name="WEEKLYSALESTREND" localSheetId="9">#REF!</definedName>
    <definedName name="WEEKLYSALESTREND" localSheetId="7">#REF!</definedName>
    <definedName name="WEEKLYSALESTREND" localSheetId="6">#REF!</definedName>
    <definedName name="WEEKLYSALESTREND" localSheetId="8">#REF!</definedName>
    <definedName name="weeks" localSheetId="13">#REF!</definedName>
    <definedName name="weeks" localSheetId="10">#REF!</definedName>
    <definedName name="weeks" localSheetId="9">#REF!</definedName>
    <definedName name="weeks" localSheetId="7">#REF!</definedName>
    <definedName name="weeks" localSheetId="6">#REF!</definedName>
    <definedName name="weeks" localSheetId="8">#REF!</definedName>
    <definedName name="Y2K_Block1" localSheetId="13">#REF!</definedName>
    <definedName name="Y2K_Block1" localSheetId="10">#REF!</definedName>
    <definedName name="Y2K_Block1" localSheetId="9">#REF!</definedName>
    <definedName name="Y2K_Block1" localSheetId="7">#REF!</definedName>
    <definedName name="Y2K_Block1" localSheetId="6">#REF!</definedName>
    <definedName name="Y2K_Block1" localSheetId="8">#REF!</definedName>
    <definedName name="year" localSheetId="13">#REF!</definedName>
    <definedName name="year" localSheetId="10">#REF!</definedName>
    <definedName name="year" localSheetId="9">#REF!</definedName>
    <definedName name="year" localSheetId="7">#REF!</definedName>
    <definedName name="year" localSheetId="6">#REF!</definedName>
    <definedName name="year" localSheetId="8">#REF!</definedName>
    <definedName name="year_5" localSheetId="13">#REF!</definedName>
    <definedName name="year_5" localSheetId="10">#REF!</definedName>
    <definedName name="year_5" localSheetId="9">#REF!</definedName>
    <definedName name="year_5" localSheetId="7">#REF!</definedName>
    <definedName name="year_5" localSheetId="6">#REF!</definedName>
    <definedName name="year_5" localSheetId="8">#REF!</definedName>
    <definedName name="year_6" localSheetId="13">#REF!</definedName>
    <definedName name="year_6" localSheetId="10">#REF!</definedName>
    <definedName name="year_6" localSheetId="9">#REF!</definedName>
    <definedName name="year_6" localSheetId="7">#REF!</definedName>
    <definedName name="year_6" localSheetId="6">#REF!</definedName>
    <definedName name="year_6" localSheetId="8">#REF!</definedName>
    <definedName name="year_8" localSheetId="13">#REF!</definedName>
    <definedName name="year_8" localSheetId="10">#REF!</definedName>
    <definedName name="year_8" localSheetId="9">#REF!</definedName>
    <definedName name="year_8" localSheetId="7">#REF!</definedName>
    <definedName name="year_8" localSheetId="6">#REF!</definedName>
    <definedName name="year_8" localSheetId="8">#REF!</definedName>
    <definedName name="Year_Two" localSheetId="13">#REF!</definedName>
    <definedName name="Year_Two" localSheetId="10">#REF!</definedName>
    <definedName name="Year_Two" localSheetId="9">#REF!</definedName>
    <definedName name="Year_Two" localSheetId="7">#REF!</definedName>
    <definedName name="Year_Two" localSheetId="6">#REF!</definedName>
    <definedName name="Year_Two" localSheetId="8">#REF!</definedName>
    <definedName name="Year1" localSheetId="13">#REF!</definedName>
    <definedName name="Year1" localSheetId="10">#REF!</definedName>
    <definedName name="Year1" localSheetId="9">#REF!</definedName>
    <definedName name="Year1" localSheetId="7">#REF!</definedName>
    <definedName name="Year1" localSheetId="6">#REF!</definedName>
    <definedName name="Year1" localSheetId="8">#REF!</definedName>
    <definedName name="Year2" localSheetId="13">#REF!</definedName>
    <definedName name="Year2" localSheetId="10">#REF!</definedName>
    <definedName name="Year2" localSheetId="9">#REF!</definedName>
    <definedName name="Year2" localSheetId="7">#REF!</definedName>
    <definedName name="Year2" localSheetId="6">#REF!</definedName>
    <definedName name="Year2" localSheetId="8">#REF!</definedName>
    <definedName name="Year3" localSheetId="13">#REF!</definedName>
    <definedName name="Year3" localSheetId="10">#REF!</definedName>
    <definedName name="Year3" localSheetId="9">#REF!</definedName>
    <definedName name="Year3" localSheetId="7">#REF!</definedName>
    <definedName name="Year3" localSheetId="6">#REF!</definedName>
    <definedName name="Year3" localSheetId="8">#REF!</definedName>
    <definedName name="YTD" localSheetId="13">#REF!</definedName>
    <definedName name="YTD" localSheetId="10">#REF!</definedName>
    <definedName name="YTD" localSheetId="9">#REF!</definedName>
    <definedName name="YTD" localSheetId="7">#REF!</definedName>
    <definedName name="YTD" localSheetId="6">#REF!</definedName>
    <definedName name="YTD" localSheetId="8">#REF!</definedName>
    <definedName name="YTD_Actual_Net" localSheetId="13">#REF!</definedName>
    <definedName name="YTD_Actual_Net" localSheetId="10">#REF!</definedName>
    <definedName name="YTD_Actual_Net" localSheetId="9">#REF!</definedName>
    <definedName name="YTD_Actual_Net" localSheetId="7">#REF!</definedName>
    <definedName name="YTD_Actual_Net" localSheetId="6">#REF!</definedName>
    <definedName name="YTD_Actual_Net" localSheetId="8">#REF!</definedName>
    <definedName name="YTD_Budget_Net" localSheetId="13">#REF!</definedName>
    <definedName name="YTD_Budget_Net" localSheetId="10">#REF!</definedName>
    <definedName name="YTD_Budget_Net" localSheetId="9">#REF!</definedName>
    <definedName name="YTD_Budget_Net" localSheetId="7">#REF!</definedName>
    <definedName name="YTD_Budget_Net" localSheetId="6">#REF!</definedName>
    <definedName name="YTD_Budget_Net" localSheetId="8">#REF!</definedName>
    <definedName name="YTD_EBITDA" localSheetId="13">#REF!</definedName>
    <definedName name="YTD_EBITDA" localSheetId="10">#REF!</definedName>
    <definedName name="YTD_EBITDA" localSheetId="9">#REF!</definedName>
    <definedName name="YTD_EBITDA" localSheetId="7">#REF!</definedName>
    <definedName name="YTD_EBITDA" localSheetId="6">#REF!</definedName>
    <definedName name="YTD_EBITDA" localSheetId="8">#REF!</definedName>
    <definedName name="YTD_EPS" localSheetId="13">#REF!</definedName>
    <definedName name="YTD_EPS" localSheetId="10">#REF!</definedName>
    <definedName name="YTD_EPS" localSheetId="9">#REF!</definedName>
    <definedName name="YTD_EPS" localSheetId="7">#REF!</definedName>
    <definedName name="YTD_EPS" localSheetId="6">#REF!</definedName>
    <definedName name="YTD_EPS" localSheetId="8">#REF!</definedName>
    <definedName name="YTD_NI" localSheetId="13">#REF!</definedName>
    <definedName name="YTD_NI" localSheetId="10">#REF!</definedName>
    <definedName name="YTD_NI" localSheetId="9">#REF!</definedName>
    <definedName name="YTD_NI" localSheetId="7">#REF!</definedName>
    <definedName name="YTD_NI" localSheetId="6">#REF!</definedName>
    <definedName name="YTD_NI" localSheetId="8">#REF!</definedName>
    <definedName name="YTD_OP" localSheetId="13">#REF!</definedName>
    <definedName name="YTD_OP" localSheetId="10">#REF!</definedName>
    <definedName name="YTD_OP" localSheetId="9">#REF!</definedName>
    <definedName name="YTD_OP" localSheetId="7">#REF!</definedName>
    <definedName name="YTD_OP" localSheetId="6">#REF!</definedName>
    <definedName name="YTD_OP" localSheetId="8">#REF!</definedName>
    <definedName name="YTD_REV" localSheetId="13">#REF!</definedName>
    <definedName name="YTD_REV" localSheetId="10">#REF!</definedName>
    <definedName name="YTD_REV" localSheetId="9">#REF!</definedName>
    <definedName name="YTD_REV" localSheetId="7">#REF!</definedName>
    <definedName name="YTD_REV" localSheetId="6">#REF!</definedName>
    <definedName name="YTD_REV" localSheetId="8">#REF!</definedName>
  </definedNames>
  <calcPr calcId="125725"/>
  <fileRecoveryPr autoRecover="0"/>
</workbook>
</file>

<file path=xl/calcChain.xml><?xml version="1.0" encoding="utf-8"?>
<calcChain xmlns="http://schemas.openxmlformats.org/spreadsheetml/2006/main">
  <c r="D2" i="237"/>
  <c r="B2"/>
  <c r="C3" i="272"/>
  <c r="B3"/>
  <c r="E6" i="273" l="1"/>
  <c r="F8"/>
  <c r="F11" s="1"/>
  <c r="F9"/>
  <c r="E11"/>
  <c r="B13" i="232"/>
  <c r="B14"/>
  <c r="C14" s="1"/>
  <c r="C15" s="1"/>
  <c r="C16" s="1"/>
  <c r="B15"/>
  <c r="B16"/>
  <c r="B17"/>
  <c r="B43"/>
  <c r="S43"/>
  <c r="B52"/>
  <c r="C53" s="1"/>
  <c r="S52"/>
  <c r="B53"/>
  <c r="S53"/>
  <c r="T53"/>
  <c r="B54"/>
  <c r="S54"/>
  <c r="T55" s="1"/>
  <c r="T56" s="1"/>
  <c r="T57" s="1"/>
  <c r="T58" s="1"/>
  <c r="B55"/>
  <c r="C56" s="1"/>
  <c r="C57" s="1"/>
  <c r="C55"/>
  <c r="S55"/>
  <c r="B56"/>
  <c r="S56"/>
  <c r="B57"/>
  <c r="S57"/>
  <c r="B58"/>
  <c r="S58"/>
  <c r="S59"/>
  <c r="B74"/>
  <c r="B85" s="1"/>
  <c r="C86" s="1"/>
  <c r="C87" s="1"/>
  <c r="C88" s="1"/>
  <c r="B83"/>
  <c r="C84" s="1"/>
  <c r="B84"/>
  <c r="B86"/>
  <c r="B87"/>
  <c r="B89"/>
  <c r="B112"/>
  <c r="B113"/>
  <c r="C113"/>
  <c r="C114" s="1"/>
  <c r="C115" s="1"/>
  <c r="B114"/>
  <c r="B115"/>
  <c r="B116"/>
  <c r="C3" i="35"/>
  <c r="H3"/>
  <c r="C14"/>
  <c r="H14"/>
  <c r="C19"/>
  <c r="D19"/>
  <c r="D20" s="1"/>
  <c r="E19"/>
  <c r="F19"/>
  <c r="C20" s="1"/>
  <c r="E20"/>
  <c r="D2" i="204"/>
  <c r="I2"/>
  <c r="D4"/>
  <c r="E4"/>
  <c r="I4"/>
  <c r="J4"/>
  <c r="D16"/>
  <c r="E16"/>
  <c r="I16"/>
  <c r="J16"/>
  <c r="O16"/>
  <c r="P16"/>
  <c r="D17"/>
  <c r="E17"/>
  <c r="I17"/>
  <c r="J17"/>
  <c r="O17"/>
  <c r="P17"/>
  <c r="D18"/>
  <c r="E18"/>
  <c r="I18"/>
  <c r="J18"/>
  <c r="O18"/>
  <c r="P18"/>
  <c r="D21"/>
  <c r="I21"/>
  <c r="D23"/>
  <c r="E23"/>
  <c r="I23"/>
  <c r="J23"/>
  <c r="D45"/>
  <c r="E45"/>
  <c r="I45"/>
  <c r="J45"/>
  <c r="O45"/>
  <c r="P45"/>
  <c r="D46"/>
  <c r="E46"/>
  <c r="I46"/>
  <c r="J46"/>
  <c r="O46"/>
  <c r="P46"/>
  <c r="D47"/>
  <c r="E47"/>
  <c r="I47"/>
  <c r="J47"/>
  <c r="O47"/>
  <c r="P47"/>
  <c r="D2" i="203"/>
  <c r="I2"/>
  <c r="D4"/>
  <c r="E4"/>
  <c r="I4"/>
  <c r="J4"/>
  <c r="D34"/>
  <c r="E34"/>
  <c r="I34"/>
  <c r="J34"/>
  <c r="D35"/>
  <c r="E35"/>
  <c r="I35"/>
  <c r="J35"/>
  <c r="D6" i="229"/>
  <c r="D12" s="1"/>
  <c r="D14" s="1"/>
  <c r="D8"/>
  <c r="C20" s="1"/>
  <c r="D9"/>
  <c r="C21" s="1"/>
  <c r="D11"/>
  <c r="D17"/>
  <c r="D18" s="1"/>
  <c r="D19" s="1"/>
  <c r="D20" s="1"/>
  <c r="C18"/>
  <c r="C19"/>
  <c r="C22"/>
  <c r="C35"/>
  <c r="C34" s="1"/>
  <c r="D34"/>
  <c r="E34"/>
  <c r="C36"/>
  <c r="C37"/>
  <c r="C38"/>
  <c r="C39"/>
  <c r="C40"/>
  <c r="C41"/>
  <c r="C42"/>
  <c r="C43"/>
  <c r="C44"/>
  <c r="C45"/>
  <c r="C46"/>
  <c r="C47"/>
  <c r="C48"/>
  <c r="C49"/>
  <c r="C50"/>
  <c r="C51"/>
  <c r="C52"/>
  <c r="C53"/>
  <c r="C54"/>
  <c r="C55"/>
  <c r="C56"/>
  <c r="C57"/>
  <c r="C58"/>
  <c r="C59"/>
  <c r="C60"/>
  <c r="C61"/>
  <c r="C62"/>
  <c r="C63"/>
  <c r="C64"/>
  <c r="C65"/>
  <c r="C66"/>
  <c r="C67"/>
  <c r="C68"/>
  <c r="C69"/>
  <c r="C70"/>
  <c r="C71"/>
  <c r="C72"/>
  <c r="C73"/>
  <c r="C74"/>
  <c r="C5" i="240"/>
  <c r="E5"/>
  <c r="C29"/>
  <c r="E29"/>
  <c r="C30"/>
  <c r="E30"/>
  <c r="C31"/>
  <c r="E31"/>
  <c r="C32"/>
  <c r="E32"/>
  <c r="C33"/>
  <c r="E33"/>
  <c r="C34"/>
  <c r="E34"/>
  <c r="C5" i="209"/>
  <c r="E5"/>
  <c r="C29"/>
  <c r="E29"/>
  <c r="C30"/>
  <c r="E30"/>
  <c r="C31"/>
  <c r="E31"/>
  <c r="C32"/>
  <c r="E32"/>
  <c r="C33"/>
  <c r="E33"/>
  <c r="C34"/>
  <c r="E34"/>
  <c r="B2" i="269"/>
  <c r="C2" i="274" s="1"/>
  <c r="C2" i="269"/>
  <c r="D2" i="274" s="1"/>
  <c r="D22" i="229" l="1"/>
  <c r="D23" s="1"/>
  <c r="D24" s="1"/>
  <c r="D21"/>
  <c r="B2" i="255"/>
  <c r="D2"/>
  <c r="B77" i="232"/>
  <c r="B88" s="1"/>
</calcChain>
</file>

<file path=xl/sharedStrings.xml><?xml version="1.0" encoding="utf-8"?>
<sst xmlns="http://schemas.openxmlformats.org/spreadsheetml/2006/main" count="656" uniqueCount="310">
  <si>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</si>
  <si>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</si>
  <si>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</si>
  <si>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</si>
  <si>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</si>
  <si>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</si>
  <si>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</si>
  <si>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</si>
  <si>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</si>
  <si>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</si>
  <si>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</si>
  <si>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</si>
  <si>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</si>
  <si>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</si>
  <si>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</si>
  <si>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</si>
  <si>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</si>
  <si>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</si>
  <si>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</si>
  <si>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</si>
  <si>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</si>
  <si>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</si>
  <si>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</si>
  <si>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</si>
  <si>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</si>
  <si>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</si>
  <si>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</si>
  <si>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</si>
  <si>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</si>
  <si>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</si>
  <si>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</si>
  <si>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</si>
  <si>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</si>
  <si>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</si>
  <si>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</si>
  <si>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</si>
  <si>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</si>
  <si>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</si>
  <si>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</si>
  <si>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</si>
  <si>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</si>
  <si>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</si>
  <si>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</si>
  <si>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</si>
  <si>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</si>
  <si>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</si>
  <si>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</si>
  <si>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</si>
  <si>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</si>
  <si>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</si>
  <si>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</si>
  <si>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</si>
  <si>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</si>
  <si>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</si>
  <si>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</si>
  <si>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</si>
  <si>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</si>
  <si>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</si>
  <si>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</si>
  <si>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</si>
  <si>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</si>
  <si>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</si>
  <si>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</si>
  <si>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</si>
  <si>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</si>
  <si>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</si>
  <si>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</si>
  <si>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</si>
  <si>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</si>
  <si>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</si>
  <si>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</si>
  <si>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</si>
  <si>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</si>
  <si>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</si>
  <si>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</si>
  <si>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</si>
  <si>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</si>
  <si>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</si>
  <si>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</si>
  <si>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</si>
  <si>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</si>
  <si>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</si>
  <si>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</si>
  <si>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</si>
  <si>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</si>
  <si>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</si>
  <si>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</si>
  <si>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</si>
  <si>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</si>
  <si>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</si>
  <si>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</si>
  <si>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</si>
  <si>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</si>
  <si>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</si>
  <si>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</si>
  <si>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</si>
  <si>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</si>
  <si>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</si>
  <si>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</si>
  <si>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</si>
  <si>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</si>
  <si>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</si>
  <si>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</si>
  <si>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</si>
  <si>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</si>
  <si>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</si>
  <si>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</si>
  <si>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</si>
  <si>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</si>
  <si>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</si>
  <si>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</si>
  <si>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</si>
  <si>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</si>
  <si>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</si>
  <si>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</si>
  <si>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</si>
  <si>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</si>
  <si>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</si>
  <si>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</si>
  <si>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</si>
  <si>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</si>
  <si>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</si>
  <si>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</si>
  <si>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</si>
  <si>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</si>
  <si>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</si>
  <si>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</si>
  <si>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</si>
  <si>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</si>
  <si>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</si>
  <si>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</si>
  <si>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</si>
  <si>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</si>
  <si>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</si>
  <si>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</si>
  <si>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</si>
  <si>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</si>
  <si>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</si>
  <si>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</si>
  <si>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</si>
  <si>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</si>
  <si>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</si>
  <si>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</si>
  <si>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</si>
  <si>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</si>
  <si>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</si>
  <si>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</si>
  <si>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</si>
  <si>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</si>
  <si>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</si>
  <si>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</si>
  <si>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</si>
  <si>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</si>
  <si>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</si>
  <si>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</si>
  <si>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</si>
  <si>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</si>
  <si>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</si>
  <si>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</si>
  <si>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</si>
  <si>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</si>
  <si>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</si>
  <si>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</si>
  <si>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</si>
  <si>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</si>
  <si>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</si>
  <si>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</si>
  <si>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</si>
  <si>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</si>
  <si>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</si>
  <si>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</si>
  <si>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</si>
  <si>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</si>
  <si>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</si>
  <si>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</si>
  <si>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</si>
  <si>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</si>
  <si>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</si>
  <si>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</si>
  <si>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</si>
  <si>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</si>
  <si>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</si>
  <si>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</si>
  <si>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</si>
  <si>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</si>
  <si>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</si>
  <si>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</si>
  <si>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</si>
  <si>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</si>
  <si>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</si>
  <si>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</si>
  <si>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</si>
  <si>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</si>
  <si>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</si>
  <si>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</si>
  <si>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</si>
  <si>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</si>
  <si>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</si>
  <si>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</si>
  <si>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</si>
  <si>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</si>
  <si>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</si>
  <si>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</si>
  <si>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</si>
  <si>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</si>
  <si>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</si>
  <si>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</si>
  <si>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</si>
  <si>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</si>
  <si>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</si>
  <si>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</si>
  <si>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</si>
  <si>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</si>
  <si>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</si>
  <si>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Net Reported Profit after minorities</t>
  </si>
  <si>
    <t>Current FX</t>
  </si>
  <si>
    <t xml:space="preserve">Revenue </t>
  </si>
  <si>
    <t xml:space="preserve">% on revenue </t>
  </si>
  <si>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</si>
  <si>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</si>
  <si>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</si>
  <si>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</si>
  <si>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</si>
  <si>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</si>
  <si>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</si>
  <si>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</si>
  <si>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</si>
  <si>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</si>
  <si>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</si>
  <si>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</si>
  <si>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Net interest paid</t>
  </si>
  <si>
    <t>NET CASH FLOW</t>
  </si>
  <si>
    <t>Detailed Net Cash Flow</t>
  </si>
  <si>
    <t>Interest rate</t>
  </si>
  <si>
    <t>Maturity date</t>
  </si>
  <si>
    <t>Available amount</t>
  </si>
  <si>
    <t xml:space="preserve">Drawn </t>
  </si>
  <si>
    <t>Undrawn</t>
  </si>
  <si>
    <t>Floating</t>
  </si>
  <si>
    <t>Total - HMS Host Corp</t>
  </si>
  <si>
    <t>Total - Autogrill S.p.A.</t>
  </si>
  <si>
    <t xml:space="preserve">  </t>
  </si>
  <si>
    <t>Debt Overview</t>
  </si>
  <si>
    <t>Detailed Revenue Growth</t>
  </si>
  <si>
    <t>Revenue &amp; EBITDA by Region</t>
  </si>
  <si>
    <t>Table of contents:</t>
  </si>
  <si>
    <t>Like for Like</t>
  </si>
  <si>
    <r>
      <t xml:space="preserve">(1) </t>
    </r>
    <r>
      <rPr>
        <sz val="8"/>
        <color rgb="FF5C676F"/>
        <rFont val="Arial"/>
        <family val="2"/>
      </rPr>
      <t>Data converted using average FX rates</t>
    </r>
    <r>
      <rPr>
        <vertAlign val="superscript"/>
        <sz val="8"/>
        <color rgb="FF5C676F"/>
        <rFont val="Arial"/>
        <family val="2"/>
      </rPr>
      <t/>
    </r>
  </si>
  <si>
    <t>Underlying EBITDA</t>
  </si>
  <si>
    <t>Amortizing Term Loan</t>
  </si>
  <si>
    <t xml:space="preserve">Revolving Credit Facility </t>
  </si>
  <si>
    <t xml:space="preserve">Tax effect </t>
  </si>
  <si>
    <t>Capital gain on asset disposal</t>
  </si>
  <si>
    <t>Net Lease Liabilities</t>
  </si>
  <si>
    <t>Underlying EBIT</t>
  </si>
  <si>
    <t>Right of Use</t>
  </si>
  <si>
    <t>Efficiency costs</t>
  </si>
  <si>
    <t>Change in net working capital</t>
  </si>
  <si>
    <t>Net Financial Position excluding lease assets and lease liabilities</t>
  </si>
  <si>
    <t>Gain on operating activity disposal net of transaction costs</t>
  </si>
  <si>
    <t>Principal repayment of lease liabilities</t>
  </si>
  <si>
    <t>Renegotiation for COVID-19 on lease liabilities</t>
  </si>
  <si>
    <t>Other</t>
  </si>
  <si>
    <t>Implicit interest in lease liabilities</t>
  </si>
  <si>
    <t>NET CASH FLOW BEFORE DIVIDENDS AND TREASURY SHARES BUY-BACK</t>
  </si>
  <si>
    <r>
      <t xml:space="preserve">Underlying </t>
    </r>
    <r>
      <rPr>
        <b/>
        <sz val="11"/>
        <color rgb="FF5C676F"/>
        <rFont val="Arial"/>
        <family val="2"/>
      </rPr>
      <t xml:space="preserve">pre-tax profit </t>
    </r>
  </si>
  <si>
    <r>
      <t xml:space="preserve">Underlying </t>
    </r>
    <r>
      <rPr>
        <b/>
        <sz val="11"/>
        <color rgb="FF5C676F"/>
        <rFont val="Arial"/>
        <family val="2"/>
      </rPr>
      <t xml:space="preserve">net profit </t>
    </r>
  </si>
  <si>
    <r>
      <t xml:space="preserve">UNDERLYING </t>
    </r>
    <r>
      <rPr>
        <b/>
        <sz val="11"/>
        <color rgb="FF5C676F"/>
        <rFont val="Arial"/>
        <family val="2"/>
      </rPr>
      <t xml:space="preserve">NET PROFIT AFTER MINORITIES </t>
    </r>
  </si>
  <si>
    <r>
      <t xml:space="preserve">(1) </t>
    </r>
    <r>
      <rPr>
        <sz val="8"/>
        <color rgb="FF5C676F"/>
        <rFont val="Arial"/>
        <family val="2"/>
      </rPr>
      <t>Includes principal repayment of lease liabilities and lease abatement for COVID-19 renegotiations which are reported in the Net Cash Flow from (used in) financing activities in
the Cash Flow Statement included in the Consolidated Financial Statements (2.1.5)</t>
    </r>
  </si>
  <si>
    <t>Covenants(*)</t>
  </si>
  <si>
    <t xml:space="preserve">Stock option plans </t>
  </si>
  <si>
    <t>D) Other non-current non-financial assets and liabilities</t>
  </si>
  <si>
    <r>
      <t>EBIT</t>
    </r>
    <r>
      <rPr>
        <b/>
        <vertAlign val="superscript"/>
        <sz val="11"/>
        <color rgb="FF5C676F"/>
        <rFont val="Arial"/>
        <family val="2"/>
      </rPr>
      <t>(2)</t>
    </r>
  </si>
  <si>
    <r>
      <t xml:space="preserve">Underlying EBIT </t>
    </r>
    <r>
      <rPr>
        <b/>
        <vertAlign val="superscript"/>
        <sz val="11"/>
        <color rgb="FF5C676F"/>
        <rFont val="Arial"/>
        <family val="2"/>
      </rPr>
      <t>(2)</t>
    </r>
  </si>
  <si>
    <t>Net capex</t>
  </si>
  <si>
    <r>
      <t xml:space="preserve">CASH FLOW FROM OPERATING ACTIVITIES managerial </t>
    </r>
    <r>
      <rPr>
        <b/>
        <vertAlign val="superscript"/>
        <sz val="11"/>
        <color rgb="FF5C676F"/>
        <rFont val="Arial"/>
        <family val="2"/>
      </rPr>
      <t>(1)</t>
    </r>
  </si>
  <si>
    <r>
      <t xml:space="preserve">NET CASH FLOW FROM OPERATING ACTIVITIES managerial </t>
    </r>
    <r>
      <rPr>
        <b/>
        <vertAlign val="superscript"/>
        <sz val="11"/>
        <color rgb="FF5C676F"/>
        <rFont val="Arial"/>
        <family val="2"/>
      </rPr>
      <t>(1)</t>
    </r>
  </si>
  <si>
    <t>Capital Increase (net of part of the expenses associated with the Offering)</t>
  </si>
  <si>
    <r>
      <t xml:space="preserve">Acquisitions/disposals </t>
    </r>
    <r>
      <rPr>
        <vertAlign val="superscript"/>
        <sz val="11"/>
        <color rgb="FF5C676F"/>
        <rFont val="Arial"/>
        <family val="2"/>
      </rPr>
      <t>(3)</t>
    </r>
  </si>
  <si>
    <t>Acquisitions</t>
  </si>
  <si>
    <r>
      <t>Disposals</t>
    </r>
    <r>
      <rPr>
        <sz val="9"/>
        <color rgb="FF5C676F"/>
        <rFont val="Arial"/>
        <family val="2"/>
      </rPr>
      <t xml:space="preserve"> </t>
    </r>
    <r>
      <rPr>
        <vertAlign val="superscript"/>
        <sz val="9"/>
        <color rgb="FF5C676F"/>
        <rFont val="Arial"/>
        <family val="2"/>
      </rPr>
      <t>(2)</t>
    </r>
  </si>
  <si>
    <t>Oct-26</t>
  </si>
  <si>
    <t>EBITDA interest coverage ≥ 4.5x
Net Debt / EBITDA ≤ 3.5x</t>
  </si>
  <si>
    <t xml:space="preserve">On 3 December 2021 the Group completed the refinancing of its overall indebtedness through a 5-year multi-currency, medium-long term cash financing agreement for a maximum total principal amount of one billion euros with a pool of primary banks, and simultaneously early repaid through the full reimbursement (i) the bilateral financing contracts and of the financing contract backed by SACE guarantee in place for Autogrill S.p.A. and (ii) the bank loan and the two bonds in place for the subsidiary HMSHost Corporation
</t>
  </si>
  <si>
    <t>1H2022</t>
  </si>
  <si>
    <t>1H2021</t>
  </si>
  <si>
    <r>
      <t>(2)</t>
    </r>
    <r>
      <rPr>
        <sz val="8"/>
        <color rgb="FF5C676F"/>
        <rFont val="Arial"/>
        <family val="2"/>
      </rPr>
      <t>Net of Corporate costs of €13m in 1H2022 and of €13m in 1H2021</t>
    </r>
  </si>
  <si>
    <t>Capital gain (loss) net of transaction costs</t>
  </si>
  <si>
    <r>
      <t>(2)</t>
    </r>
    <r>
      <rPr>
        <sz val="9.1999999999999993"/>
        <color rgb="FF5C676F"/>
        <rFont val="Arial"/>
        <family val="2"/>
      </rPr>
      <t xml:space="preserve"> </t>
    </r>
    <r>
      <rPr>
        <sz val="8"/>
        <color rgb="FF5C676F"/>
        <rFont val="Arial"/>
        <family val="2"/>
      </rPr>
      <t>Net of Corporate costs of €12m in 1H2022 and of €12m in 1H2021</t>
    </r>
  </si>
  <si>
    <r>
      <t xml:space="preserve">EBIT </t>
    </r>
    <r>
      <rPr>
        <b/>
        <vertAlign val="superscript"/>
        <sz val="11"/>
        <color rgb="FF5C676F"/>
        <rFont val="Arial"/>
        <family val="2"/>
      </rPr>
      <t>(2)</t>
    </r>
  </si>
  <si>
    <t>Reporting calendar</t>
  </si>
  <si>
    <r>
      <t xml:space="preserve">(2) </t>
    </r>
    <r>
      <rPr>
        <sz val="8"/>
        <color rgb="FF5C676F"/>
        <rFont val="Arial"/>
        <family val="2"/>
      </rPr>
      <t>Motorways business in US (€86m  revenue contribution in 1H2021) occurred in July 2021</t>
    </r>
  </si>
  <si>
    <r>
      <t xml:space="preserve">(2) </t>
    </r>
    <r>
      <rPr>
        <sz val="8"/>
        <color rgb="FF5C676F"/>
        <rFont val="Arial"/>
        <family val="2"/>
      </rPr>
      <t>Change in reporting calendar in North America</t>
    </r>
  </si>
  <si>
    <r>
      <t xml:space="preserve">(1) </t>
    </r>
    <r>
      <rPr>
        <sz val="8"/>
        <color rgb="FF5C676F"/>
        <rFont val="Arial"/>
        <family val="2"/>
      </rPr>
      <t>FX €/$ 30 June 2022 of 1.0387 and 31 December 2021 of 1.1326</t>
    </r>
  </si>
  <si>
    <t>C) Invested capital (A+B)</t>
  </si>
  <si>
    <t>E) Net invested capital (C+D)</t>
  </si>
  <si>
    <t xml:space="preserve">F) Equity </t>
  </si>
  <si>
    <t>G) Non-current net financial indebtedness</t>
  </si>
  <si>
    <t>H) Current net financial indebtedness</t>
  </si>
  <si>
    <t>J) Total (F+I), as in E)</t>
  </si>
  <si>
    <t>I) Net Financial Position (G+H)</t>
  </si>
  <si>
    <t>FREE CASH FLOW</t>
  </si>
  <si>
    <r>
      <t xml:space="preserve">(3) </t>
    </r>
    <r>
      <rPr>
        <sz val="8"/>
        <color rgb="FF5C676F"/>
        <rFont val="Arial"/>
        <family val="2"/>
      </rPr>
      <t>Price adjustment on the disposal of the US motorways business and capital injection to JV partners in Qatar</t>
    </r>
  </si>
  <si>
    <r>
      <t xml:space="preserve">Taxes paid </t>
    </r>
    <r>
      <rPr>
        <vertAlign val="superscript"/>
        <sz val="11"/>
        <color rgb="FF5C676F"/>
        <rFont val="Arial"/>
        <family val="2"/>
      </rPr>
      <t>(2)</t>
    </r>
  </si>
  <si>
    <r>
      <t xml:space="preserve">(2) </t>
    </r>
    <r>
      <rPr>
        <sz val="8"/>
        <color rgb="FF5C676F"/>
        <rFont val="Arial"/>
        <family val="2"/>
      </rPr>
      <t xml:space="preserve">Includes </t>
    </r>
    <r>
      <rPr>
        <sz val="8"/>
        <color rgb="FF5C676F"/>
        <rFont val="Calibri"/>
        <family val="2"/>
      </rPr>
      <t>€</t>
    </r>
    <r>
      <rPr>
        <sz val="8"/>
        <color rgb="FF5C676F"/>
        <rFont val="Arial"/>
        <family val="2"/>
      </rPr>
      <t>90m US tax refund cashed-in in April 2022</t>
    </r>
  </si>
  <si>
    <t>Liquidity generated (absorbed) by the relationship with minority partners</t>
  </si>
  <si>
    <t>Borrowings - 30 June 2022</t>
  </si>
  <si>
    <t>Based on nominal value of borrowings as at 30 June 2022
The chart includes committed lines facilities only</t>
  </si>
  <si>
    <r>
      <rPr>
        <vertAlign val="superscript"/>
        <sz val="8"/>
        <color rgb="FF5C676F"/>
        <rFont val="Arial"/>
        <family val="2"/>
      </rPr>
      <t>(1)</t>
    </r>
    <r>
      <rPr>
        <sz val="8"/>
        <color rgb="FF5C676F"/>
        <rFont val="Arial"/>
        <family val="2"/>
      </rPr>
      <t xml:space="preserve"> Doesn't include "Other credit lines" of 44.6m</t>
    </r>
  </si>
  <si>
    <r>
      <rPr>
        <vertAlign val="superscript"/>
        <sz val="8"/>
        <color rgb="FF5C676F"/>
        <rFont val="Arial"/>
        <family val="2"/>
      </rPr>
      <t>(2)</t>
    </r>
    <r>
      <rPr>
        <sz val="8"/>
        <color rgb="FF5C676F"/>
        <rFont val="Arial"/>
        <family val="2"/>
      </rPr>
      <t xml:space="preserve"> Line available to Autogrill S.p.A. and HMSHost corporation (the latter up to a maximum of $200m)</t>
    </r>
  </si>
</sst>
</file>

<file path=xl/styles.xml><?xml version="1.0" encoding="utf-8"?>
<styleSheet xmlns="http://schemas.openxmlformats.org/spreadsheetml/2006/main">
  <numFmts count="207">
    <numFmt numFmtId="43" formatCode="_-* #,##0.00\ _€_-;\-* #,##0.00\ _€_-;_-* &quot;-&quot;??\ _€_-;_-@_-"/>
    <numFmt numFmtId="164" formatCode="_-* #,##0_-;\-* #,##0_-;_-* &quot;-&quot;_-;_-@_-"/>
    <numFmt numFmtId="165" formatCode="_-* #,##0.00_-;\-* #,##0.00_-;_-* &quot;-&quot;??_-;_-@_-"/>
    <numFmt numFmtId="166" formatCode="&quot;£&quot;#,##0;\-&quot;£&quot;#,##0"/>
    <numFmt numFmtId="167" formatCode="_-&quot;£&quot;* #,##0_-;\-&quot;£&quot;* #,##0_-;_-&quot;£&quot;* &quot;-&quot;_-;_-@_-"/>
    <numFmt numFmtId="168" formatCode="_-&quot;£&quot;* #,##0.00_-;\-&quot;£&quot;* #,##0.00_-;_-&quot;£&quot;* &quot;-&quot;??_-;_-@_-"/>
    <numFmt numFmtId="169" formatCode="_(&quot;$&quot;* #,##0_);_(&quot;$&quot;* \(#,##0\);_(&quot;$&quot;* &quot;-&quot;_);_(@_)"/>
    <numFmt numFmtId="170" formatCode="_(* #,##0_);_(* \(#,##0\);_(* &quot;-&quot;_);_(@_)"/>
    <numFmt numFmtId="171" formatCode="_(* #,##0.00_);_(* \(#,##0.00\);_(* &quot;-&quot;??_);_(@_)"/>
    <numFmt numFmtId="172" formatCode="#,##0.0"/>
    <numFmt numFmtId="173" formatCode="0.0000"/>
    <numFmt numFmtId="174" formatCode="0.0"/>
    <numFmt numFmtId="175" formatCode="0.0%"/>
    <numFmt numFmtId="176" formatCode="_-&quot;L.&quot;\ * #,##0_-;\-&quot;L.&quot;\ * #,##0_-;_-&quot;L.&quot;\ * &quot;-&quot;_-;_-@_-"/>
    <numFmt numFmtId="177" formatCode="_-&quot;L.&quot;\ * #,##0.00_-;\-&quot;L.&quot;\ * #,##0.00_-;_-&quot;L.&quot;\ * &quot;-&quot;??_-;_-@_-"/>
    <numFmt numFmtId="178" formatCode="#,##0.0;\(#,##0.0\)"/>
    <numFmt numFmtId="179" formatCode="_-* #,##0_-;\-* #,##0_-;_-* \-_-;_-@_-"/>
    <numFmt numFmtId="180" formatCode="_-&quot;L. &quot;* #,##0_-;&quot;-L. &quot;* #,##0_-;_-&quot;L. &quot;* \-_-;_-@_-"/>
    <numFmt numFmtId="181" formatCode="_-&quot;L. &quot;* #,##0.00_-;&quot;-L. &quot;* #,##0.00_-;_-&quot;L. &quot;* \-??_-;_-@_-"/>
    <numFmt numFmtId="182" formatCode="_-[$€-2]\ * #,##0.00_-;\-[$€-2]\ * #,##0.00_-;_-[$€-2]\ * \-??_-"/>
    <numFmt numFmtId="183" formatCode="_-* #,##0.00_-;\-* #,##0.00_-;_-* \-??_-;_-@_-"/>
    <numFmt numFmtId="184" formatCode="0.0%;\(0.0%\)"/>
    <numFmt numFmtId="185" formatCode="#,##0;\(#,##0\)"/>
    <numFmt numFmtId="186" formatCode="_(* #,##0_);_(* \(#,##0\);_(* &quot;-&quot;??_);_(@_)"/>
    <numFmt numFmtId="187" formatCode="#,##0.00;\(#,##0.00\)"/>
    <numFmt numFmtId="188" formatCode="_-* #,##0_-;\-* #,##0_-;_-* &quot;-&quot;??_-;_-@_-"/>
    <numFmt numFmtId="189" formatCode="0.0000000"/>
    <numFmt numFmtId="190" formatCode="0.00000000"/>
    <numFmt numFmtId="191" formatCode="0.0%;[Red]\(0.0%\)"/>
    <numFmt numFmtId="192" formatCode="#,##0.0;[Red]\(#,##0.0\)"/>
    <numFmt numFmtId="193" formatCode="&quot;$&quot;#,##0.00_);\(&quot;$&quot;#,##0.00\)"/>
    <numFmt numFmtId="194" formatCode="&quot;$&quot;#,##0.00_);[Red]\(&quot;$&quot;#,##0.00\)"/>
    <numFmt numFmtId="195" formatCode="#,##0.0_);\(#,##0.0\)"/>
    <numFmt numFmtId="196" formatCode="#,##0.0_)_x_%_);\(#,##0.0\)_x_%_);#,##0.0_)_x_%_);@_)"/>
    <numFmt numFmtId="197" formatCode="\€#,##0.00_);\(\€#,##0.00\)"/>
    <numFmt numFmtId="198" formatCode="\€#,##0.0_);\(\€#,##0.0\)"/>
    <numFmt numFmtId="199" formatCode="\€#,##0.00_);[Red]\(\€#,##0.00\)"/>
    <numFmt numFmtId="200" formatCode="\£#,##0_);\(\£#,##0\)"/>
    <numFmt numFmtId="201" formatCode="0.0_)\%;\(0.0\)\%;0.0_)\%;@_)_%"/>
    <numFmt numFmtId="202" formatCode="#,##0.0_)_%;\(#,##0.0\)_%;0.0_)_%;@_)_%"/>
    <numFmt numFmtId="203" formatCode="#,##0.0_);\(#,##0.0\);#,##0.0_);@_)"/>
    <numFmt numFmtId="204" formatCode="&quot;£&quot;_(#,##0.00_);&quot;£&quot;\(#,##0.00\);&quot;£&quot;_(0.00_);@_)"/>
    <numFmt numFmtId="205" formatCode="&quot;F&quot;#,##0.000_);\(&quot;F&quot;#,##0.000\)"/>
    <numFmt numFmtId="206" formatCode="#,##0.00_%_);\(#,##0.00\)_%;#,##0.00_%_);@_%_)"/>
    <numFmt numFmtId="207" formatCode="&quot;€&quot;#,##0_);\(&quot;€&quot;#,##0\)"/>
    <numFmt numFmtId="208" formatCode="_-* #,##0\ &quot;€&quot;_-;_-* #,##0\ &quot;€&quot;\-;_-* &quot;-&quot;\ &quot;€&quot;_-;_-@_-"/>
    <numFmt numFmtId="209" formatCode="_(&quot;F&quot;* #,##0.0_);_(&quot;F&quot;* \(#,##0.0\);_(&quot;F&quot;* &quot;-&quot;?_);_(@_)"/>
    <numFmt numFmtId="210" formatCode="&quot;$&quot;#,##0_%_);\(&quot;$&quot;#,##0\)_%;&quot;$&quot;#,##0_%_);@_%_)"/>
    <numFmt numFmtId="211" formatCode="_(* #,##0.0__;_(* \(#,##0.0\);_(* &quot;-&quot;?_);_(@_)"/>
    <numFmt numFmtId="212" formatCode="#,##0.0\x_)_&quot;;\(#,##0.0\x\)_&quot;;#,##0.0\x_)_&quot;;@_)"/>
    <numFmt numFmtId="213" formatCode="_(&quot;F&quot;* #,##0.000_);_(&quot;F&quot;* \(#,##0.000\);_(&quot;F&quot;* &quot;-&quot;??_);_(@_)"/>
    <numFmt numFmtId="214" formatCode="#,##0%_);\(#,##0%\)"/>
    <numFmt numFmtId="215" formatCode="_(* #,##0.0_);_(* \(#,##0.0\);_(* &quot;-&quot;_);@"/>
    <numFmt numFmtId="216" formatCode="&quot;F&quot;#,##0.0_%_);;&quot;F&quot;#,##0.0_%_);@_%_)"/>
    <numFmt numFmtId="217" formatCode="#,##0_%_);\(#,##0\)_%;#,##0_%_);@_%_)"/>
    <numFmt numFmtId="218" formatCode="\£\ \ #,##0.00_);\(\£\ #,##0.0\)"/>
    <numFmt numFmtId="219" formatCode="_(* #,##0.0__\);_(* \(#,##0.0\);_(* &quot;-&quot;?_);_(@_)"/>
    <numFmt numFmtId="220" formatCode="#,##0.0\_%;\(#,##0.0\%\);#,##0.0\%_);@_%_)"/>
    <numFmt numFmtId="221" formatCode="_(&quot;$&quot;* #,##0.0_);_(&quot;$&quot;* \(#,##0.0\);_(&quot;$&quot;* &quot;-&quot;_);@"/>
    <numFmt numFmtId="222" formatCode="_(* #,##0.0___;_(* \(###0.0\);_(* &quot;-&quot;?_);_(@_)"/>
    <numFmt numFmtId="223" formatCode="##0&quot;E&quot;"/>
    <numFmt numFmtId="224" formatCode="_(* #,##0.00\x_);_(* &quot;N/M&quot;_)"/>
    <numFmt numFmtId="225" formatCode="_(&quot;F&quot;* #,##0_);_(&quot;F&quot;* \(#,##0\);_(&quot;F&quot;* &quot;-&quot;??_);_(@_)"/>
    <numFmt numFmtId="226" formatCode="_(&quot;$&quot;* #,##0_);_(&quot;$&quot;* \(#,##0\);_(&quot;$&quot;* &quot;-&quot;??_);_(@_)"/>
    <numFmt numFmtId="227" formatCode="0."/>
    <numFmt numFmtId="228" formatCode="#,##0.0\x_);\(#,##0.0\x\);#,##0.0\x_);@_)"/>
    <numFmt numFmtId="229" formatCode="#,##0.0_);[Red]\(#,##0.0\)"/>
    <numFmt numFmtId="230" formatCode="#,##0.00_);\(#,##0.00\);0.00_);@_)"/>
    <numFmt numFmtId="231" formatCode="\€_(#,##0.00_);\€\(#,##0.00\);\€_(0.00_);@_)"/>
    <numFmt numFmtId="232" formatCode="#,##0_)\x;\(#,##0\)\x;0_)\x;@_)_x"/>
    <numFmt numFmtId="233" formatCode="#,##0.0&quot;x&quot;_);\(#,##0.0&quot;x&quot;\)"/>
    <numFmt numFmtId="234" formatCode="0.0\x"/>
    <numFmt numFmtId="235" formatCode="&quot;Yes&quot;_%_);;&quot;No&quot;_%_)"/>
    <numFmt numFmtId="236" formatCode="0%_);\(0%\)"/>
    <numFmt numFmtId="237" formatCode="#,##0.000000_);\(#,##0.000000\)"/>
    <numFmt numFmtId="238" formatCode="#,##0.0\x_)_%_);\(#,##0.0\x\)_%_);#,##0.0\x_)_%_);@_)"/>
    <numFmt numFmtId="239" formatCode="#,###;\ \(#,###\);* &quot;-&quot;"/>
    <numFmt numFmtId="240" formatCode="_(&quot;F&quot;* #,##0.0_);_(&quot;F&quot;* \(#,##0.0\);_(&quot;F&quot;* &quot;-&quot;_);@"/>
    <numFmt numFmtId="241" formatCode="0000\ &quot;Calendar Mean EPS&quot;"/>
    <numFmt numFmtId="242" formatCode="&quot;F&quot;#,##0"/>
    <numFmt numFmtId="243" formatCode="0_);\(0\);0_);@_)"/>
    <numFmt numFmtId="244" formatCode="#,##0\x;&quot;NM&quot;_x"/>
    <numFmt numFmtId="245" formatCode="hh:mm\ AM/PM_)"/>
    <numFmt numFmtId="246" formatCode="_(&quot;F&quot;* #,##0_);_(&quot;F&quot;* \(#,##0\)"/>
    <numFmt numFmtId="247" formatCode="_(0.0%_);_(\(0.0%\);_(\ &quot;-&quot;_);_(@_)"/>
    <numFmt numFmtId="248" formatCode="#,##0.000\x;&quot;NM&quot;_x"/>
    <numFmt numFmtId="249" formatCode="mm/dd/yy"/>
    <numFmt numFmtId="250" formatCode="_(&quot;$&quot;* #,##0.000_);_(&quot;$&quot;* \(#,##0.000\);_(&quot;$&quot;* &quot;-&quot;??_);_(@_)"/>
    <numFmt numFmtId="251" formatCode="#,##0\ &quot;€&quot;_-;[Red]#,##0\ &quot;€&quot;\-"/>
    <numFmt numFmtId="252" formatCode="#,##0.0_%_);\(#,##0.0\%\);#,##0.0\%_);@_%_)"/>
    <numFmt numFmtId="253" formatCode="#,##0_)_x;\(#,##0\)_x;0_)_x;@_)_x"/>
    <numFmt numFmtId="254" formatCode="\£\ \ #,##0.0_);\(\£\ #,##0.0\)"/>
    <numFmt numFmtId="255" formatCode="#,##0_x;&quot;NM&quot;_x"/>
    <numFmt numFmtId="256" formatCode="0.0_);\(0.0\);0.0_);@_)"/>
    <numFmt numFmtId="257" formatCode="#,##0.0_)_%_);\(#,##0.0\)_%_);#,##0.0_)_%_);@_)"/>
    <numFmt numFmtId="258" formatCode="#,##0.0_)_x_&quot;;\(#,##0.0\)_x_&quot;;#,##0.0_)_x_&quot;;@_)"/>
    <numFmt numFmtId="259" formatCode="_(* #,##0.000_);_(* \(#,##0.000\);_(* &quot;-&quot;??_);_(@_)"/>
    <numFmt numFmtId="260" formatCode="_(* #,##0.0_);_(* \(#,##0.0\)"/>
    <numFmt numFmtId="261" formatCode="_(0%_);_(\(0%\);_(\ &quot;-&quot;_);_(@_)"/>
    <numFmt numFmtId="262" formatCode="0.00%_);\(0.00%\)"/>
    <numFmt numFmtId="263" formatCode="#,##0.00\x;&quot;NM&quot;_x"/>
    <numFmt numFmtId="264" formatCode="_(&quot;$&quot;* #,##0.0_);_(&quot;$&quot;* \(#,##0.0\);_(&quot;$&quot;* &quot;-&quot;?_);_(@_)"/>
    <numFmt numFmtId="265" formatCode="#,##0.0_%_);\(#,##0.0_%\);#,##0.0_%_);@_%_)"/>
    <numFmt numFmtId="266" formatCode="&quot;F&quot;#,##0.0"/>
    <numFmt numFmtId="267" formatCode="&quot;$&quot;#,##0.0"/>
    <numFmt numFmtId="268" formatCode="0.00_);\(0.00\)"/>
    <numFmt numFmtId="269" formatCode="_(&quot;F&quot;* #,##0.0_);_(&quot;F&quot;* \(#,##0.0\);_(&quot;F&quot;* &quot;-&quot;??_);_(@_)"/>
    <numFmt numFmtId="270" formatCode="_(&quot;$&quot;* #,##0.0_);_(&quot;$&quot;* \(#,##0.0\);_(&quot;$&quot;* &quot;-&quot;??_);_(@_)"/>
    <numFmt numFmtId="271" formatCode="_(&quot;$&quot;* #,##0_);_(&quot;$&quot;* \(#,##0\)"/>
    <numFmt numFmtId="272" formatCode="#,##0.0%_);\(#,##0.0%\);#,##0.0%_);@_%_)"/>
    <numFmt numFmtId="273" formatCode="&quot;F&quot;#,###_);\(&quot;F&quot;#,###\)"/>
    <numFmt numFmtId="274" formatCode="&quot;$&quot;#,###_);\(&quot;$&quot;#,###\)"/>
    <numFmt numFmtId="275" formatCode="[=0]\-\ \ \ \ \ \ ;\(&quot;F&quot;#,##0.0\);&quot;F&quot;#,##0.0"/>
    <numFmt numFmtId="276" formatCode="[=0]\-\ \ \ \ \ \ ;\(&quot;$&quot;#,##0.0\);&quot;$&quot;#,##0.0"/>
    <numFmt numFmtId="277" formatCode="#,##0.0;\(#,##0.0\);0.0"/>
    <numFmt numFmtId="278" formatCode="#,##0.000_%_);\(#,##0.000\)_%;#,##0.000_%_);@_%_)"/>
    <numFmt numFmtId="279" formatCode="General_)"/>
    <numFmt numFmtId="280" formatCode="&quot;$&quot;#,##0.000_);\(&quot;$&quot;#,##0.000\)"/>
    <numFmt numFmtId="281" formatCode="&quot;$&quot;#,##0.0_%_);;&quot;$&quot;#,##0.0_%_);@_%_)"/>
    <numFmt numFmtId="282" formatCode="#,##0.000_);[Red]\(#,##0.000\)"/>
    <numFmt numFmtId="283" formatCode="d/m"/>
    <numFmt numFmtId="284" formatCode="#,##0.000_);\(#,##0.000\)"/>
    <numFmt numFmtId="285" formatCode="#,##0;\(#,##0\);\—"/>
    <numFmt numFmtId="286" formatCode="[Blue]0.0%;[Blue]\-0.0%"/>
    <numFmt numFmtId="287" formatCode="0&quot; bp&quot;"/>
    <numFmt numFmtId="288" formatCode="#,##0_);\(#,##0\);&quot;-&quot;?"/>
    <numFmt numFmtId="289" formatCode="#,##0.00_);\(#,##0.00\);&quot;-&quot;?"/>
    <numFmt numFmtId="290" formatCode="* #,##0.0\ \x_);&quot;NM&quot;_)"/>
    <numFmt numFmtId="291" formatCode="* #,##0.0\ \x_);&quot;NM&quot;"/>
    <numFmt numFmtId="292" formatCode="#,##0.0\ \ _);&quot;NM&quot;_)"/>
    <numFmt numFmtId="293" formatCode="&quot;$&quot;#,##0.00_);[Red]\(&quot;$&quot;#,##0.00\);&quot;--  &quot;;_(@_)"/>
    <numFmt numFmtId="294" formatCode="&quot;$&quot;#,##0.0_);[Red]\(&quot;$&quot;#,##0.0\)"/>
    <numFmt numFmtId="295" formatCode="_(&quot;$&quot;\ #,##0.00_);_(&quot;$&quot;\ #,##0.00\);_(&quot;$&quot;* &quot;-&quot;??_);_(@_)"/>
    <numFmt numFmtId="296" formatCode="* #,##0.00_);* \(#,##0.00\);* \ "/>
    <numFmt numFmtId="297" formatCode="_-* #,##0\ _€_-;_-* #,##0\ _€\-;_-* &quot;-&quot;\ _€_-;_-@_-"/>
    <numFmt numFmtId="298" formatCode="mmm\-d\-yy"/>
    <numFmt numFmtId="299" formatCode="mmm\-d\-yyyy"/>
    <numFmt numFmtId="300" formatCode="mmm\-yyyy"/>
    <numFmt numFmtId="301" formatCode="* #,##0.00_);* \(#,##0.00\);* &quot;$&quot;\ \-"/>
    <numFmt numFmtId="302" formatCode="#,##0.00\ &quot;DM&quot;;[Red]\-#,##0.00\ &quot;DM&quot;"/>
    <numFmt numFmtId="303" formatCode="\d\ mmm\ \y\y"/>
    <numFmt numFmtId="304" formatCode="_(&quot;$&quot;* #,##0.000_);_(&quot;$&quot;* \(#,##0.000\);_(&quot;$&quot;* &quot;-&quot;_);@"/>
    <numFmt numFmtId="305" formatCode="###0_);\(###0\)"/>
    <numFmt numFmtId="306" formatCode="0.00%;\(0.00%\)"/>
    <numFmt numFmtId="307" formatCode="* #,##0_);* \(\ #,##0\);* \-"/>
    <numFmt numFmtId="308" formatCode="#,##0\ ;\(#,##0\);\ \-\ "/>
    <numFmt numFmtId="309" formatCode="0.0\x;\(0.0\x\)"/>
    <numFmt numFmtId="310" formatCode="#,##0.0%;\(#,##0.0%\)"/>
    <numFmt numFmtId="311" formatCode="_-* #,##0.0\ _F_-;\-* #,##0.0\ _F_-;_-* &quot;-&quot;??\ _F_-;_-@_-"/>
    <numFmt numFmtId="312" formatCode="#,##0.0_ ;[Red]\-#,##0.0\ "/>
    <numFmt numFmtId="313" formatCode="#,##0.0&quot; x&quot;_);\(#,##0.0\)&quot; x&quot;"/>
    <numFmt numFmtId="314" formatCode="0.0%;[Red]\ \(0.0%\)"/>
    <numFmt numFmtId="315" formatCode="#,##0.0\ \x\ _);\(#,##0.0\ \x\)"/>
    <numFmt numFmtId="316" formatCode="0.00\x"/>
    <numFmt numFmtId="317" formatCode="0.0_);\(0.0\)"/>
    <numFmt numFmtId="318" formatCode="0.0\ \x\ ;&quot;NM   &quot;;0.0\ \x"/>
    <numFmt numFmtId="319" formatCode="#,##0.0_);[Red]\(#,##0.0\);&quot;N/A &quot;"/>
    <numFmt numFmtId="320" formatCode="&quot;Casino&quot;"/>
    <numFmt numFmtId="321" formatCode="#,##0.0_);[Red]\(#,##0.0\);&quot;--  &quot;"/>
    <numFmt numFmtId="322" formatCode="0.00_)"/>
    <numFmt numFmtId="323" formatCode="#,##0.0\x;\(#,##0.0\x\)"/>
    <numFmt numFmtId="324" formatCode="&quot;F&quot;#,##0.0\ \ \ ;\(&quot;F&quot;#,##0.0\)\ \ "/>
    <numFmt numFmtId="325" formatCode="#,##0.0_)\ ;[Red]\(#,##0.0\)\ "/>
    <numFmt numFmtId="326" formatCode="#,##0_ ;\-#,##0\ "/>
    <numFmt numFmtId="327" formatCode="#,##0.0\x_);[Red]\(#,##0.0\x\);&quot;--  &quot;"/>
    <numFmt numFmtId="328" formatCode="#,##0.00_)&quot; &quot;;[Red]\(#,##0.00\)&quot; &quot;"/>
    <numFmt numFmtId="329" formatCode="#,##0.0%_);\(#,##0.0%\)"/>
    <numFmt numFmtId="330" formatCode="#,##0.0;\(#,##0.0\);&quot;-&quot;"/>
    <numFmt numFmtId="331" formatCode="#,##0.0;\(##,##0.0\);&quot;-&quot;"/>
    <numFmt numFmtId="332" formatCode="[$-410]d\ mmmm\ yyyy;@"/>
    <numFmt numFmtId="333" formatCode="_(* #,##0.0_);_(* \(#,##0.0\);_(* &quot;-&quot;??_);_(@_)"/>
    <numFmt numFmtId="334" formatCode="0.0;\-0.0"/>
    <numFmt numFmtId="335" formatCode="_-[$€-2]\ * #,##0.00_-;\-[$€-2]\ * #,##0.00_-;_-[$€-2]\ * &quot;-&quot;??_-"/>
    <numFmt numFmtId="336" formatCode="_-* #,##0.0_-;\-* #,##0.0_-;_-* &quot;-&quot;?_-;_-@_-"/>
    <numFmt numFmtId="337" formatCode="0.0%;\-0.0%"/>
    <numFmt numFmtId="338" formatCode="0.0%;\(0.0%\);&quot;-&quot;"/>
    <numFmt numFmtId="339" formatCode="dd/mm/yy;@"/>
    <numFmt numFmtId="340" formatCode="\(#,##0.0\);#,##0.0"/>
    <numFmt numFmtId="341" formatCode="###0;[Blue]\(###0\)"/>
    <numFmt numFmtId="342" formatCode="#,##0;[Blue]\(#,##0\)"/>
    <numFmt numFmtId="343" formatCode="#,##0.0;[Blue]\(#,##0.0\)"/>
    <numFmt numFmtId="344" formatCode="#,##0_)"/>
    <numFmt numFmtId="345" formatCode="#,##0.00_ ;[Red]\-#,##0.00;\-"/>
    <numFmt numFmtId="346" formatCode="0%;[Red]\(0%\)"/>
    <numFmt numFmtId="347" formatCode="0.00%;[Red]\(0.00%\)"/>
    <numFmt numFmtId="348" formatCode="m\-d\-\y\y"/>
    <numFmt numFmtId="349" formatCode="#\ ###\ ###\ ##0\ "/>
    <numFmt numFmtId="350" formatCode="&quot;$&quot;#,##0\ ;\(&quot;$&quot;#,##0\)"/>
    <numFmt numFmtId="351" formatCode="#,#00"/>
    <numFmt numFmtId="352" formatCode="0.000000\ \ "/>
    <numFmt numFmtId="353" formatCode="0.0%;_(&quot;-&quot;_)"/>
    <numFmt numFmtId="354" formatCode="##,##0.00\ \ "/>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
    <numFmt numFmtId="360" formatCode="_ * #,##0_)&quot;F&quot;_ ;_ * \(#,##0\)&quot;F&quot;_ ;_ * &quot;-&quot;_)&quot;F&quot;_ ;_ @_ "/>
    <numFmt numFmtId="361" formatCode="_ * #,##0.00_)&quot;F&quot;_ ;_ * \(#,##0.00\)&quot;F&quot;_ ;_ * &quot;-&quot;??_)&quot;F&quot;_ ;_ @_ "/>
    <numFmt numFmtId="362" formatCode="0.0000000000"/>
    <numFmt numFmtId="363" formatCode="_-* #,##0.00\ [$€-1]_-;\-* #,##0.00\ [$€-1]_-;_-* &quot;-&quot;??\ [$€-1]_-"/>
    <numFmt numFmtId="364" formatCode="#.##000"/>
    <numFmt numFmtId="365" formatCode="#,##0;\(##,##0\);&quot;-&quot;"/>
    <numFmt numFmtId="366" formatCode="0&quot; bps&quot;"/>
    <numFmt numFmtId="367" formatCode="\€0&quot;m&quot;"/>
    <numFmt numFmtId="368" formatCode="\$#,##0&quot;m&quot;"/>
    <numFmt numFmtId="369" formatCode="#,##0;\(#,##0\);&quot;-&quot;"/>
  </numFmts>
  <fonts count="375">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2"/>
      <color rgb="FFE2241A"/>
      <name val="Arial"/>
      <family val="2"/>
    </font>
    <font>
      <sz val="3"/>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b/>
      <sz val="9"/>
      <color rgb="FF5C676F"/>
      <name val="Arial"/>
      <family val="2"/>
    </font>
    <font>
      <i/>
      <sz val="11"/>
      <color rgb="FF5C676F"/>
      <name val="Arial"/>
      <family val="2"/>
    </font>
    <font>
      <sz val="8"/>
      <color rgb="FF5C676F"/>
      <name val="Calibri"/>
      <family val="2"/>
    </font>
  </fonts>
  <fills count="1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
      <patternFill patternType="solid">
        <fgColor theme="1"/>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5" fontId="16" fillId="2" borderId="0"/>
    <xf numFmtId="0" fontId="17" fillId="0" borderId="0"/>
    <xf numFmtId="196" fontId="13" fillId="0" borderId="0">
      <alignment horizontal="right"/>
    </xf>
    <xf numFmtId="197" fontId="13" fillId="3" borderId="0"/>
    <xf numFmtId="198" fontId="13" fillId="3" borderId="0"/>
    <xf numFmtId="197" fontId="13" fillId="3" borderId="0"/>
    <xf numFmtId="199" fontId="13" fillId="3" borderId="0"/>
    <xf numFmtId="200"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90" fontId="30"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0" fontId="30"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30" fillId="0" borderId="0" applyFont="0" applyFill="0" applyBorder="0" applyAlignment="0" applyProtection="0"/>
    <xf numFmtId="228" fontId="28"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1"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30"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164" fontId="29" fillId="0" borderId="0" applyFont="0" applyFill="0" applyBorder="0" applyAlignment="0" applyProtection="0"/>
    <xf numFmtId="210" fontId="13"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7" fontId="29" fillId="0" borderId="0" applyFont="0" applyFill="0" applyBorder="0" applyAlignment="0" applyProtection="0"/>
    <xf numFmtId="0" fontId="29"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35"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9"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256"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25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6" fontId="28"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54" fontId="29"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227" fontId="28"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195" fontId="31"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39" fontId="28"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0" fontId="29"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29"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6" fontId="29"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51" fontId="29"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79" fontId="30" fillId="0" borderId="0" applyFont="0" applyFill="0" applyBorder="0" applyAlignment="0" applyProtection="0"/>
    <xf numFmtId="279" fontId="30"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8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13" fillId="0" borderId="0" applyFont="0" applyFill="0" applyBorder="0" applyAlignment="0" applyProtection="0"/>
    <xf numFmtId="217" fontId="28" fillId="0" borderId="0" applyFont="0" applyFill="0" applyBorder="0" applyAlignment="0" applyProtection="0"/>
    <xf numFmtId="260" fontId="13" fillId="0" borderId="0" applyFont="0" applyFill="0" applyBorder="0" applyAlignment="0" applyProtection="0"/>
    <xf numFmtId="278"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9"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5" fontId="13" fillId="0" borderId="0"/>
    <xf numFmtId="255" fontId="13" fillId="0" borderId="0"/>
    <xf numFmtId="214" fontId="29" fillId="0" borderId="0"/>
    <xf numFmtId="214" fontId="29" fillId="0" borderId="0"/>
    <xf numFmtId="0" fontId="29" fillId="0" borderId="0"/>
    <xf numFmtId="190" fontId="31" fillId="0" borderId="0"/>
    <xf numFmtId="273" fontId="13" fillId="0" borderId="0"/>
    <xf numFmtId="273" fontId="13" fillId="0" borderId="0"/>
    <xf numFmtId="273" fontId="13" fillId="0" borderId="0"/>
    <xf numFmtId="273" fontId="13" fillId="0" borderId="0"/>
    <xf numFmtId="211" fontId="13" fillId="0" borderId="0"/>
    <xf numFmtId="265" fontId="13" fillId="0" borderId="0"/>
    <xf numFmtId="265" fontId="13" fillId="0" borderId="0"/>
    <xf numFmtId="211" fontId="13" fillId="0" borderId="0"/>
    <xf numFmtId="190" fontId="31" fillId="0" borderId="0"/>
    <xf numFmtId="0" fontId="29"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190"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4" fontId="41" fillId="0" borderId="0">
      <alignment horizontal="center"/>
    </xf>
    <xf numFmtId="233" fontId="28" fillId="0" borderId="0"/>
    <xf numFmtId="175"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4" fontId="13" fillId="0" borderId="0">
      <alignment horizontal="center"/>
    </xf>
    <xf numFmtId="283" fontId="13" fillId="0" borderId="0">
      <alignment horizontal="center"/>
    </xf>
    <xf numFmtId="0" fontId="31" fillId="0" borderId="0">
      <alignment horizontal="center"/>
    </xf>
    <xf numFmtId="234" fontId="13" fillId="0" borderId="0">
      <alignment horizontal="center"/>
    </xf>
    <xf numFmtId="195"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5" fontId="52" fillId="8" borderId="8" applyFill="0" applyBorder="0" applyAlignment="0" applyProtection="0"/>
    <xf numFmtId="284" fontId="50" fillId="0" borderId="0"/>
    <xf numFmtId="195"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5" fontId="13" fillId="0" borderId="0"/>
    <xf numFmtId="178" fontId="56" fillId="0" borderId="0"/>
    <xf numFmtId="185"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5" fontId="51" fillId="0" borderId="0" applyNumberFormat="0" applyFill="0" applyBorder="0" applyAlignment="0" applyProtection="0"/>
    <xf numFmtId="1" fontId="59" fillId="13" borderId="0" applyBorder="0" applyAlignment="0" applyProtection="0"/>
    <xf numFmtId="0" fontId="60" fillId="0" borderId="0" applyBorder="0" applyProtection="0"/>
    <xf numFmtId="286"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7" fontId="68" fillId="37" borderId="0" applyFont="0" applyFill="0" applyBorder="0" applyAlignment="0" applyProtection="0"/>
    <xf numFmtId="0" fontId="69" fillId="16" borderId="0" applyNumberFormat="0" applyBorder="0" applyAlignment="0" applyProtection="0"/>
    <xf numFmtId="175" fontId="70" fillId="0" borderId="0"/>
    <xf numFmtId="266"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3"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4" fontId="13" fillId="0" borderId="21" applyFont="0" applyFill="0" applyBorder="0" applyProtection="0">
      <alignment horizontal="right"/>
    </xf>
    <xf numFmtId="266" fontId="13" fillId="0" borderId="0" applyFont="0" applyFill="0" applyBorder="0" applyAlignment="0" applyProtection="0"/>
    <xf numFmtId="247"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4" fontId="29" fillId="0" borderId="10" applyNumberFormat="0" applyFont="0" applyFill="0" applyBorder="0" applyAlignment="0" applyProtection="0">
      <alignment horizontal="right"/>
    </xf>
    <xf numFmtId="0" fontId="13" fillId="0" borderId="0" applyNumberFormat="0" applyFont="0" applyFill="0" applyAlignment="0" applyProtection="0"/>
    <xf numFmtId="175"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8" fontId="76" fillId="41" borderId="0" applyFont="0" applyFill="0" applyBorder="0" applyAlignment="0" applyProtection="0"/>
    <xf numFmtId="37" fontId="44" fillId="0" borderId="0"/>
    <xf numFmtId="0" fontId="15" fillId="0" borderId="0"/>
    <xf numFmtId="195" fontId="44" fillId="0" borderId="0"/>
    <xf numFmtId="289" fontId="76" fillId="0" borderId="0" applyFont="0" applyFill="0" applyBorder="0" applyAlignment="0" applyProtection="0">
      <alignment horizontal="left"/>
    </xf>
    <xf numFmtId="39" fontId="27" fillId="2" borderId="0"/>
    <xf numFmtId="164" fontId="13" fillId="0" borderId="0" applyFont="0" applyFill="0" applyBorder="0" applyAlignment="0" applyProtection="0"/>
    <xf numFmtId="290" fontId="13" fillId="0" borderId="0" applyFont="0" applyFill="0" applyBorder="0" applyAlignment="0" applyProtection="0"/>
    <xf numFmtId="40" fontId="77" fillId="0" borderId="0" applyFont="0" applyFill="0" applyBorder="0" applyAlignment="0" applyProtection="0"/>
    <xf numFmtId="291" fontId="13" fillId="0" borderId="0" applyFont="0" applyFill="0" applyBorder="0" applyAlignment="0" applyProtection="0">
      <alignment horizontal="center"/>
    </xf>
    <xf numFmtId="290" fontId="13" fillId="0" borderId="0" applyFont="0" applyFill="0" applyBorder="0" applyAlignment="0" applyProtection="0">
      <alignment horizontal="right"/>
    </xf>
    <xf numFmtId="172" fontId="13" fillId="0" borderId="0" applyFont="0" applyFill="0" applyBorder="0" applyAlignment="0" applyProtection="0"/>
    <xf numFmtId="0" fontId="29" fillId="0" borderId="0" applyFont="0" applyFill="0" applyBorder="0" applyAlignment="0" applyProtection="0">
      <alignment horizontal="right"/>
    </xf>
    <xf numFmtId="292" fontId="13" fillId="0" borderId="0" applyFont="0" applyFill="0" applyBorder="0" applyAlignment="0" applyProtection="0">
      <alignment horizontal="right"/>
    </xf>
    <xf numFmtId="40" fontId="13" fillId="0" borderId="0" applyFont="0" applyFill="0" applyBorder="0" applyProtection="0">
      <alignment horizontal="right"/>
    </xf>
    <xf numFmtId="195" fontId="44" fillId="0" borderId="0"/>
    <xf numFmtId="171" fontId="13" fillId="0" borderId="0" applyFont="0" applyFill="0" applyBorder="0" applyAlignment="0" applyProtection="0"/>
    <xf numFmtId="0" fontId="78" fillId="0" borderId="0"/>
    <xf numFmtId="0" fontId="79" fillId="42" borderId="0">
      <alignment horizontal="center" vertical="center" wrapText="1"/>
    </xf>
    <xf numFmtId="199" fontId="13" fillId="0" borderId="0" applyFill="0" applyBorder="0">
      <alignment horizontal="right"/>
      <protection locked="0"/>
    </xf>
    <xf numFmtId="0" fontId="78" fillId="0" borderId="0"/>
    <xf numFmtId="0" fontId="78" fillId="0" borderId="0"/>
    <xf numFmtId="293" fontId="44" fillId="0" borderId="23" applyFont="0" applyFill="0" applyBorder="0" applyAlignment="0" applyProtection="0"/>
    <xf numFmtId="176" fontId="13" fillId="0" borderId="0" applyFont="0" applyFill="0" applyBorder="0" applyAlignment="0" applyProtection="0"/>
    <xf numFmtId="294" fontId="27" fillId="0" borderId="0"/>
    <xf numFmtId="194" fontId="27" fillId="0" borderId="0"/>
    <xf numFmtId="0" fontId="18" fillId="0" borderId="0" applyFont="0" applyFill="0" applyBorder="0" applyAlignment="0" applyProtection="0"/>
    <xf numFmtId="229" fontId="50" fillId="0" borderId="0"/>
    <xf numFmtId="295" fontId="13" fillId="0" borderId="0" applyFont="0" applyFill="0" applyBorder="0" applyAlignment="0" applyProtection="0">
      <alignment horizontal="right"/>
    </xf>
    <xf numFmtId="296" fontId="13" fillId="0" borderId="0" applyFont="0" applyFill="0" applyBorder="0" applyAlignment="0" applyProtection="0">
      <alignment horizontal="right"/>
    </xf>
    <xf numFmtId="169" fontId="44" fillId="0" borderId="0" applyFont="0" applyFill="0" applyBorder="0" applyAlignment="0" applyProtection="0"/>
    <xf numFmtId="177" fontId="13" fillId="0" borderId="0" applyFont="0" applyFill="0" applyBorder="0" applyAlignment="0" applyProtection="0"/>
    <xf numFmtId="297" fontId="29" fillId="3" borderId="0">
      <alignment horizontal="right"/>
    </xf>
    <xf numFmtId="0" fontId="80" fillId="0" borderId="0"/>
    <xf numFmtId="15" fontId="52" fillId="0" borderId="0" applyFont="0" applyFill="0" applyBorder="0" applyAlignment="0" applyProtection="0"/>
    <xf numFmtId="185" fontId="13" fillId="0" borderId="0"/>
    <xf numFmtId="234" fontId="29" fillId="9" borderId="0"/>
    <xf numFmtId="185" fontId="13" fillId="0" borderId="0"/>
    <xf numFmtId="234" fontId="29" fillId="9" borderId="0"/>
    <xf numFmtId="216" fontId="13" fillId="3" borderId="5">
      <alignment horizontal="right"/>
    </xf>
    <xf numFmtId="216" fontId="13" fillId="3" borderId="5">
      <alignment horizontal="right"/>
    </xf>
    <xf numFmtId="195" fontId="13" fillId="0" borderId="0"/>
    <xf numFmtId="0" fontId="80" fillId="0" borderId="14"/>
    <xf numFmtId="195" fontId="13" fillId="0" borderId="0" applyNumberFormat="0" applyAlignment="0">
      <alignment horizontal="left"/>
      <protection locked="0"/>
    </xf>
    <xf numFmtId="185" fontId="47" fillId="0" borderId="0" applyProtection="0"/>
    <xf numFmtId="14" fontId="47" fillId="37" borderId="24" applyFill="0" applyBorder="0">
      <alignment horizontal="right"/>
    </xf>
    <xf numFmtId="15" fontId="47" fillId="0" borderId="0" applyFill="0" applyBorder="0" applyAlignment="0"/>
    <xf numFmtId="298" fontId="47" fillId="8" borderId="0" applyFont="0" applyFill="0" applyBorder="0" applyAlignment="0" applyProtection="0"/>
    <xf numFmtId="299" fontId="81" fillId="8" borderId="25" applyFont="0" applyFill="0" applyBorder="0" applyAlignment="0" applyProtection="0"/>
    <xf numFmtId="299" fontId="44" fillId="8" borderId="0" applyFont="0" applyFill="0" applyBorder="0" applyAlignment="0" applyProtection="0"/>
    <xf numFmtId="17" fontId="47" fillId="0" borderId="0" applyFill="0" applyBorder="0">
      <alignment horizontal="right"/>
    </xf>
    <xf numFmtId="300" fontId="47" fillId="0" borderId="6"/>
    <xf numFmtId="301" fontId="13" fillId="0" borderId="0" applyFont="0" applyFill="0" applyBorder="0" applyAlignment="0" applyProtection="0"/>
    <xf numFmtId="239" fontId="31" fillId="0" borderId="0" applyFont="0" applyFill="0" applyBorder="0" applyProtection="0">
      <alignment horizontal="right"/>
    </xf>
    <xf numFmtId="299" fontId="47" fillId="0" borderId="0" applyFill="0" applyBorder="0">
      <alignment horizontal="right"/>
    </xf>
    <xf numFmtId="17" fontId="20" fillId="0" borderId="0" applyFont="0" applyFill="0" applyBorder="0" applyAlignment="0" applyProtection="0">
      <alignment horizontal="center"/>
    </xf>
    <xf numFmtId="164" fontId="13" fillId="0" borderId="0" applyFont="0" applyFill="0" applyBorder="0" applyAlignment="0" applyProtection="0"/>
    <xf numFmtId="4" fontId="78" fillId="0" borderId="0" applyFont="0" applyFill="0" applyBorder="0" applyAlignment="0" applyProtection="0"/>
    <xf numFmtId="15" fontId="44" fillId="0" borderId="0"/>
    <xf numFmtId="302" fontId="13" fillId="0" borderId="0" applyFont="0" applyFill="0" applyBorder="0" applyAlignment="0" applyProtection="0"/>
    <xf numFmtId="193" fontId="27" fillId="0" borderId="0"/>
    <xf numFmtId="0" fontId="13" fillId="0" borderId="26" applyNumberFormat="0" applyFont="0" applyFill="0" applyAlignment="0" applyProtection="0"/>
    <xf numFmtId="38" fontId="27" fillId="3" borderId="0" applyNumberFormat="0" applyFont="0" applyBorder="0" applyAlignment="0" applyProtection="0"/>
    <xf numFmtId="185"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2"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3"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3" fontId="17" fillId="43" borderId="0" applyBorder="0"/>
    <xf numFmtId="218" fontId="13" fillId="0" borderId="0"/>
    <xf numFmtId="219" fontId="13" fillId="0" borderId="0"/>
    <xf numFmtId="39" fontId="17" fillId="43" borderId="0"/>
    <xf numFmtId="211" fontId="13" fillId="0" borderId="0"/>
    <xf numFmtId="182"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5"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9" fontId="44" fillId="2" borderId="2" applyFont="0" applyBorder="0" applyAlignment="0" applyProtection="0">
      <alignment vertical="top"/>
    </xf>
    <xf numFmtId="0" fontId="47" fillId="0" borderId="0" applyBorder="0" applyProtection="0"/>
    <xf numFmtId="174" fontId="29" fillId="0" borderId="29" applyFont="0" applyFill="0" applyBorder="0" applyAlignment="0" applyProtection="0">
      <alignment horizontal="center" wrapText="1"/>
    </xf>
    <xf numFmtId="242" fontId="13" fillId="0" borderId="30"/>
    <xf numFmtId="269" fontId="13" fillId="3" borderId="5">
      <alignment horizontal="right"/>
    </xf>
    <xf numFmtId="269" fontId="13" fillId="3" borderId="5">
      <alignment horizontal="right"/>
    </xf>
    <xf numFmtId="217"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6" fontId="47" fillId="8" borderId="2" applyNumberFormat="0" applyFont="0" applyAlignment="0"/>
    <xf numFmtId="307" fontId="13" fillId="0" borderId="0" applyFont="0" applyFill="0" applyBorder="0" applyAlignment="0" applyProtection="0">
      <alignment horizontal="right"/>
    </xf>
    <xf numFmtId="229"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5"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8" fontId="20" fillId="44" borderId="0"/>
    <xf numFmtId="195"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4"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5" fontId="102" fillId="0" borderId="0"/>
    <xf numFmtId="0" fontId="83" fillId="19" borderId="18" applyNumberFormat="0" applyAlignment="0" applyProtection="0"/>
    <xf numFmtId="184" fontId="51" fillId="0" borderId="0"/>
    <xf numFmtId="184" fontId="81" fillId="8" borderId="0"/>
    <xf numFmtId="306" fontId="103" fillId="0" borderId="0"/>
    <xf numFmtId="178" fontId="103" fillId="0" borderId="0"/>
    <xf numFmtId="264" fontId="31" fillId="0" borderId="0" applyFont="0" applyFill="0" applyBorder="0" applyAlignment="0" applyProtection="0"/>
    <xf numFmtId="226" fontId="31" fillId="0" borderId="0" applyFont="0" applyFill="0" applyBorder="0" applyAlignment="0" applyProtection="0"/>
    <xf numFmtId="237" fontId="13" fillId="0" borderId="0" applyFont="0" applyFill="0" applyBorder="0" applyAlignment="0" applyProtection="0"/>
    <xf numFmtId="187" fontId="103" fillId="0" borderId="0"/>
    <xf numFmtId="10" fontId="27" fillId="8" borderId="2" applyNumberFormat="0" applyBorder="0" applyAlignment="0" applyProtection="0"/>
    <xf numFmtId="175" fontId="104" fillId="0" borderId="0">
      <alignment horizontal="right"/>
    </xf>
    <xf numFmtId="178" fontId="81" fillId="8" borderId="0"/>
    <xf numFmtId="194" fontId="27" fillId="0" borderId="0"/>
    <xf numFmtId="299" fontId="27" fillId="8" borderId="0" applyFont="0" applyBorder="0" applyAlignment="0" applyProtection="0">
      <protection locked="0"/>
    </xf>
    <xf numFmtId="305" fontId="27" fillId="8" borderId="0" applyFont="0" applyBorder="0" applyAlignment="0">
      <protection locked="0"/>
    </xf>
    <xf numFmtId="309" fontId="51" fillId="0" borderId="0"/>
    <xf numFmtId="229" fontId="27" fillId="0" borderId="0"/>
    <xf numFmtId="37" fontId="81" fillId="8" borderId="0"/>
    <xf numFmtId="195" fontId="81" fillId="8" borderId="0"/>
    <xf numFmtId="263" fontId="31" fillId="0" borderId="0"/>
    <xf numFmtId="310" fontId="51" fillId="37" borderId="0"/>
    <xf numFmtId="10" fontId="27" fillId="8" borderId="0">
      <protection locked="0"/>
    </xf>
    <xf numFmtId="229" fontId="105" fillId="8" borderId="0" applyNumberFormat="0" applyBorder="0" applyAlignment="0">
      <protection locked="0"/>
    </xf>
    <xf numFmtId="310" fontId="68" fillId="8" borderId="8" applyProtection="0">
      <alignment horizontal="right"/>
    </xf>
    <xf numFmtId="264" fontId="31" fillId="0" borderId="0" applyFont="0" applyFill="0" applyBorder="0" applyAlignment="0" applyProtection="0">
      <alignment vertical="center"/>
      <protection locked="0"/>
    </xf>
    <xf numFmtId="271" fontId="31" fillId="0" borderId="0" applyFont="0" applyFill="0" applyBorder="0" applyAlignment="0" applyProtection="0"/>
    <xf numFmtId="237" fontId="13" fillId="0" borderId="0" applyFont="0" applyFill="0" applyBorder="0" applyAlignment="0" applyProtection="0">
      <alignment vertical="center"/>
      <protection locked="0"/>
    </xf>
    <xf numFmtId="242" fontId="44" fillId="8" borderId="0" applyNumberFormat="0" applyFont="0" applyBorder="0" applyAlignment="0" applyProtection="0">
      <alignment horizontal="center"/>
      <protection locked="0"/>
    </xf>
    <xf numFmtId="175" fontId="44" fillId="8" borderId="6" applyNumberFormat="0" applyFont="0" applyAlignment="0" applyProtection="0">
      <alignment horizontal="center"/>
      <protection locked="0"/>
    </xf>
    <xf numFmtId="175" fontId="20" fillId="0" borderId="2" applyNumberFormat="0">
      <alignment horizontal="left" wrapText="1"/>
      <protection locked="0"/>
    </xf>
    <xf numFmtId="229"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7" fontId="13" fillId="0" borderId="0" applyFill="0" applyBorder="0">
      <alignment horizontal="right"/>
      <protection locked="0"/>
    </xf>
    <xf numFmtId="216" fontId="13" fillId="45" borderId="0" applyBorder="0"/>
    <xf numFmtId="0" fontId="106" fillId="9" borderId="14">
      <alignment horizontal="left" vertical="center" wrapText="1"/>
    </xf>
    <xf numFmtId="297" fontId="29" fillId="3" borderId="0" applyFont="0">
      <alignment horizontal="center"/>
    </xf>
    <xf numFmtId="0" fontId="20" fillId="8" borderId="2" applyNumberFormat="0" applyProtection="0">
      <alignment vertical="center" wrapText="1"/>
    </xf>
    <xf numFmtId="0" fontId="107" fillId="35" borderId="14"/>
    <xf numFmtId="185" fontId="13" fillId="0" borderId="0" applyFont="0" applyFill="0" applyAlignment="0" applyProtection="0"/>
    <xf numFmtId="311"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5" fontId="109" fillId="0" borderId="0" applyNumberFormat="0" applyFont="0" applyFill="0" applyBorder="0" applyAlignment="0">
      <protection hidden="1"/>
    </xf>
    <xf numFmtId="312" fontId="27" fillId="0" borderId="0"/>
    <xf numFmtId="254" fontId="13" fillId="0" borderId="0">
      <alignment horizontal="right"/>
    </xf>
    <xf numFmtId="14" fontId="47" fillId="0" borderId="6" applyFont="0" applyFill="0" applyBorder="0" applyAlignment="0" applyProtection="0"/>
    <xf numFmtId="255" fontId="13" fillId="0" borderId="0">
      <alignment horizontal="right"/>
    </xf>
    <xf numFmtId="255" fontId="13" fillId="0" borderId="0">
      <alignment horizontal="right"/>
    </xf>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55" fontId="13" fillId="0" borderId="0">
      <alignment horizontal="right"/>
    </xf>
    <xf numFmtId="255" fontId="13" fillId="0" borderId="0">
      <alignment horizontal="right"/>
    </xf>
    <xf numFmtId="0" fontId="48" fillId="0" borderId="0" applyFont="0" applyFill="0" applyBorder="0" applyAlignment="0" applyProtection="0"/>
    <xf numFmtId="255" fontId="13" fillId="0" borderId="0">
      <alignment horizontal="right"/>
    </xf>
    <xf numFmtId="0" fontId="110" fillId="0" borderId="0" applyFont="0"/>
    <xf numFmtId="195" fontId="111" fillId="0" borderId="10"/>
    <xf numFmtId="214" fontId="28" fillId="0" borderId="0" applyFill="0" applyBorder="0" applyAlignment="0" applyProtection="0">
      <alignment horizontal="right"/>
    </xf>
    <xf numFmtId="277" fontId="31" fillId="0" borderId="0">
      <alignment horizontal="center"/>
    </xf>
    <xf numFmtId="171" fontId="13" fillId="0" borderId="0" applyFont="0" applyFill="0" applyBorder="0" applyAlignment="0" applyProtection="0"/>
    <xf numFmtId="267" fontId="31" fillId="0" borderId="0" applyFont="0" applyFill="0" applyBorder="0" applyAlignment="0" applyProtection="0"/>
    <xf numFmtId="250" fontId="31" fillId="0" borderId="0" applyFont="0" applyFill="0" applyBorder="0" applyAlignment="0" applyProtection="0">
      <alignment vertical="center"/>
      <protection locked="0"/>
    </xf>
    <xf numFmtId="250" fontId="31" fillId="0" borderId="0" applyFont="0" applyFill="0" applyBorder="0" applyAlignment="0" applyProtection="0"/>
    <xf numFmtId="164" fontId="13" fillId="0" borderId="0" applyFont="0" applyFill="0" applyBorder="0" applyAlignment="0" applyProtection="0"/>
    <xf numFmtId="221" fontId="31" fillId="0" borderId="0" applyFont="0" applyFill="0" applyBorder="0" applyAlignment="0" applyProtection="0"/>
    <xf numFmtId="165" fontId="13" fillId="0" borderId="0" applyFont="0" applyFill="0" applyBorder="0" applyAlignment="0" applyProtection="0"/>
    <xf numFmtId="0" fontId="29" fillId="0" borderId="0"/>
    <xf numFmtId="3" fontId="112" fillId="3" borderId="0">
      <alignment horizontal="center" vertical="center" wrapText="1"/>
      <protection hidden="1"/>
    </xf>
    <xf numFmtId="179" fontId="113" fillId="0" borderId="0" applyFill="0" applyBorder="0" applyAlignment="0" applyProtection="0"/>
    <xf numFmtId="183" fontId="20" fillId="0" borderId="0" applyFill="0" applyBorder="0" applyAlignment="0" applyProtection="0"/>
    <xf numFmtId="2" fontId="60" fillId="0" borderId="37" applyFont="0" applyFill="0" applyBorder="0" applyAlignment="0"/>
    <xf numFmtId="268" fontId="13" fillId="3" borderId="5">
      <alignment horizontal="right"/>
    </xf>
    <xf numFmtId="37" fontId="20" fillId="0" borderId="0" applyFill="0" applyBorder="0" applyAlignment="0" applyProtection="0"/>
    <xf numFmtId="180" fontId="20" fillId="0" borderId="0" applyFill="0" applyBorder="0" applyAlignment="0" applyProtection="0"/>
    <xf numFmtId="181" fontId="20" fillId="0" borderId="0" applyFill="0" applyBorder="0" applyAlignment="0" applyProtection="0"/>
    <xf numFmtId="0" fontId="29" fillId="3" borderId="0">
      <protection hidden="1"/>
    </xf>
    <xf numFmtId="17" fontId="114" fillId="3" borderId="0">
      <alignment textRotation="90"/>
      <protection hidden="1"/>
    </xf>
    <xf numFmtId="315" fontId="13" fillId="0" borderId="0" applyFill="0" applyBorder="0" applyAlignment="0">
      <alignment horizontal="right"/>
    </xf>
    <xf numFmtId="197" fontId="13" fillId="0" borderId="6" applyFont="0" applyFill="0" applyBorder="0" applyProtection="0"/>
    <xf numFmtId="198" fontId="13" fillId="0" borderId="6" applyFont="0" applyFill="0" applyBorder="0" applyAlignment="0" applyProtection="0"/>
    <xf numFmtId="316" fontId="13" fillId="0" borderId="0"/>
    <xf numFmtId="197" fontId="13" fillId="0" borderId="0" applyFont="0" applyFill="0" applyBorder="0" applyAlignment="0" applyProtection="0"/>
    <xf numFmtId="198" fontId="13" fillId="0" borderId="0" applyFont="0" applyFill="0" applyBorder="0" applyAlignment="0" applyProtection="0"/>
    <xf numFmtId="292" fontId="13" fillId="0" borderId="0" applyFill="0" applyBorder="0" applyProtection="0">
      <alignment horizontal="right"/>
    </xf>
    <xf numFmtId="193" fontId="31" fillId="37" borderId="38" applyFill="0" applyBorder="0" applyProtection="0">
      <alignment vertical="top"/>
    </xf>
    <xf numFmtId="317" fontId="29" fillId="0" borderId="0" applyFill="0" applyBorder="0" applyProtection="0">
      <alignment horizontal="right"/>
    </xf>
    <xf numFmtId="318" fontId="60" fillId="0" borderId="0"/>
    <xf numFmtId="252" fontId="13" fillId="0" borderId="0" applyFont="0" applyFill="0" applyBorder="0" applyAlignment="0" applyProtection="0">
      <alignment horizontal="right"/>
    </xf>
    <xf numFmtId="175" fontId="13" fillId="8" borderId="39" applyProtection="0">
      <alignment horizontal="right"/>
    </xf>
    <xf numFmtId="286" fontId="13" fillId="0" borderId="0"/>
    <xf numFmtId="195" fontId="48" fillId="0" borderId="0" applyProtection="0"/>
    <xf numFmtId="319"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20"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8"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1" fontId="27" fillId="0" borderId="0" applyFont="0" applyFill="0" applyBorder="0" applyAlignment="0" applyProtection="0">
      <alignment horizontal="right"/>
    </xf>
    <xf numFmtId="322" fontId="119" fillId="0" borderId="0"/>
    <xf numFmtId="306" fontId="41" fillId="0" borderId="0"/>
    <xf numFmtId="178" fontId="41" fillId="0" borderId="0"/>
    <xf numFmtId="187" fontId="41" fillId="0" borderId="0"/>
    <xf numFmtId="323" fontId="41" fillId="0" borderId="0">
      <alignment horizontal="right"/>
    </xf>
    <xf numFmtId="38" fontId="27" fillId="0" borderId="2" applyFont="0" applyFill="0" applyBorder="0" applyAlignment="0" applyProtection="0"/>
    <xf numFmtId="229" fontId="13" fillId="0" borderId="0" applyFont="0" applyFill="0" applyBorder="0" applyAlignment="0"/>
    <xf numFmtId="40" fontId="27" fillId="0" borderId="0" applyFont="0" applyFill="0" applyBorder="0" applyAlignment="0"/>
    <xf numFmtId="282" fontId="27" fillId="0" borderId="0" applyFont="0" applyFill="0" applyBorder="0" applyAlignment="0"/>
    <xf numFmtId="229" fontId="47" fillId="0" borderId="0" applyNumberFormat="0" applyFill="0" applyBorder="0" applyAlignment="0" applyProtection="0"/>
    <xf numFmtId="324" fontId="13" fillId="0" borderId="0" applyFill="0" applyBorder="0" applyProtection="0">
      <alignment vertical="top"/>
    </xf>
    <xf numFmtId="325" fontId="27" fillId="0" borderId="0" applyFont="0" applyFill="0" applyBorder="0" applyAlignment="0" applyProtection="0"/>
    <xf numFmtId="0" fontId="29" fillId="3" borderId="0">
      <protection hidden="1"/>
    </xf>
    <xf numFmtId="0" fontId="20" fillId="0" borderId="0"/>
    <xf numFmtId="326" fontId="15" fillId="0" borderId="0">
      <alignment horizontal="right"/>
    </xf>
    <xf numFmtId="40" fontId="47" fillId="0" borderId="0">
      <alignment horizontal="left"/>
    </xf>
    <xf numFmtId="174" fontId="20" fillId="0" borderId="0"/>
    <xf numFmtId="193"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2" fontId="29" fillId="3" borderId="0">
      <protection hidden="1"/>
    </xf>
    <xf numFmtId="327" fontId="44" fillId="0" borderId="0" applyFont="0" applyFill="0" applyBorder="0" applyAlignment="0" applyProtection="0"/>
    <xf numFmtId="328"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4" fontId="13" fillId="0" borderId="0" applyFont="0" applyFill="0" applyBorder="0" applyAlignment="0" applyProtection="0"/>
    <xf numFmtId="192" fontId="42" fillId="0" borderId="0" applyFont="0" applyFill="0" applyBorder="0" applyAlignment="0" applyProtection="0"/>
    <xf numFmtId="40" fontId="20" fillId="0" borderId="0" applyFont="0" applyFill="0" applyBorder="0" applyAlignment="0" applyProtection="0">
      <alignment horizontal="center"/>
    </xf>
    <xf numFmtId="242" fontId="13" fillId="0" borderId="0" applyFont="0" applyFill="0" applyBorder="0" applyAlignment="0" applyProtection="0"/>
    <xf numFmtId="285" fontId="13" fillId="0" borderId="0" applyFont="0" applyFill="0" applyBorder="0" applyAlignment="0" applyProtection="0"/>
    <xf numFmtId="286" fontId="13" fillId="0" borderId="0" applyBorder="0" applyProtection="0"/>
    <xf numFmtId="0" fontId="118" fillId="0" borderId="0"/>
    <xf numFmtId="195"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7" fontId="13" fillId="32" borderId="43" applyProtection="0"/>
    <xf numFmtId="329" fontId="53" fillId="32" borderId="43" applyProtection="0"/>
    <xf numFmtId="284" fontId="13" fillId="32" borderId="43" applyProtection="0"/>
    <xf numFmtId="284" fontId="13" fillId="32" borderId="43" applyProtection="0"/>
    <xf numFmtId="287"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7"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4" fontId="27" fillId="0" borderId="0"/>
    <xf numFmtId="0" fontId="44" fillId="0" borderId="0" applyFill="0" applyBorder="0"/>
    <xf numFmtId="205" fontId="13" fillId="43" borderId="0"/>
    <xf numFmtId="248" fontId="28" fillId="0" borderId="0"/>
    <xf numFmtId="288" fontId="13" fillId="0" borderId="0"/>
    <xf numFmtId="10" fontId="13" fillId="0" borderId="0" applyFill="0" applyBorder="0" applyAlignment="0" applyProtection="0"/>
    <xf numFmtId="175" fontId="44" fillId="0" borderId="0"/>
    <xf numFmtId="287" fontId="13" fillId="0" borderId="0" applyFont="0" applyFill="0" applyBorder="0" applyAlignment="0" applyProtection="0">
      <alignment horizontal="right"/>
    </xf>
    <xf numFmtId="289" fontId="13" fillId="0" borderId="0" applyFont="0" applyFill="0" applyBorder="0" applyAlignment="0"/>
    <xf numFmtId="191" fontId="27" fillId="0" borderId="0" applyFont="0" applyFill="0" applyBorder="0" applyAlignment="0"/>
    <xf numFmtId="293" fontId="13" fillId="0" borderId="0" applyFill="0" applyBorder="0" applyAlignment="0" applyProtection="0"/>
    <xf numFmtId="184" fontId="68" fillId="0" borderId="0" applyFont="0" applyFill="0" applyBorder="0" applyAlignment="0" applyProtection="0"/>
    <xf numFmtId="294" fontId="13" fillId="0" borderId="0" applyFont="0" applyFill="0" applyBorder="0" applyAlignment="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87" fontId="13" fillId="37" borderId="38" applyProtection="0">
      <alignment vertical="top"/>
    </xf>
    <xf numFmtId="297" fontId="13" fillId="0" borderId="0" applyFont="0" applyFill="0" applyBorder="0" applyProtection="0">
      <alignment horizontal="right"/>
    </xf>
    <xf numFmtId="186" fontId="13" fillId="0" borderId="0" applyFont="0" applyFill="0" applyBorder="0" applyProtection="0">
      <alignment horizontal="right"/>
    </xf>
    <xf numFmtId="287" fontId="13" fillId="0" borderId="0" applyFill="0" applyBorder="0" applyProtection="0">
      <alignment vertical="top"/>
    </xf>
    <xf numFmtId="9" fontId="127" fillId="0" borderId="0" applyFont="0" applyFill="0" applyBorder="0" applyAlignment="0" applyProtection="0"/>
    <xf numFmtId="306" fontId="31" fillId="0" borderId="0"/>
    <xf numFmtId="298" fontId="13" fillId="0" borderId="0"/>
    <xf numFmtId="198" fontId="13" fillId="0" borderId="0" applyFill="0" applyBorder="0">
      <alignment horizontal="right"/>
      <protection locked="0"/>
    </xf>
    <xf numFmtId="299" fontId="13" fillId="0" borderId="0" applyFont="0" applyFill="0" applyBorder="0" applyAlignment="0" applyProtection="0"/>
    <xf numFmtId="9" fontId="13" fillId="0" borderId="0" applyFont="0" applyFill="0" applyBorder="0" applyAlignment="0" applyProtection="0"/>
    <xf numFmtId="292" fontId="13" fillId="0" borderId="0" applyFont="0" applyFill="0" applyBorder="0" applyAlignment="0" applyProtection="0"/>
    <xf numFmtId="307" fontId="13" fillId="0" borderId="0" applyFont="0" applyFill="0" applyBorder="0" applyAlignment="0" applyProtection="0"/>
    <xf numFmtId="172" fontId="16" fillId="2" borderId="0">
      <alignment horizontal="right"/>
    </xf>
    <xf numFmtId="1" fontId="128" fillId="0" borderId="0">
      <alignment horizontal="center"/>
    </xf>
    <xf numFmtId="194" fontId="13" fillId="0" borderId="0" applyFont="0" applyFill="0" applyBorder="0" applyAlignment="0" applyProtection="0"/>
    <xf numFmtId="0" fontId="53" fillId="0" borderId="0"/>
    <xf numFmtId="186" fontId="29" fillId="0" borderId="0"/>
    <xf numFmtId="194" fontId="129" fillId="0" borderId="48">
      <alignment horizontal="right"/>
    </xf>
    <xf numFmtId="0" fontId="47" fillId="3" borderId="2" applyNumberFormat="0" applyFont="0" applyAlignment="0" applyProtection="0"/>
    <xf numFmtId="242" fontId="44" fillId="3" borderId="0" applyNumberFormat="0" applyFont="0" applyBorder="0" applyAlignment="0" applyProtection="0">
      <alignment horizontal="center"/>
      <protection locked="0"/>
    </xf>
    <xf numFmtId="300"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8" fontId="13" fillId="0" borderId="0"/>
    <xf numFmtId="184" fontId="20" fillId="0" borderId="0"/>
    <xf numFmtId="184" fontId="33" fillId="0" borderId="0"/>
    <xf numFmtId="309" fontId="13" fillId="0" borderId="0"/>
    <xf numFmtId="185"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9" fontId="13" fillId="0" borderId="0" applyFont="0" applyFill="0" applyBorder="0" applyAlignment="0" applyProtection="0"/>
    <xf numFmtId="0" fontId="13" fillId="0" borderId="0" applyFont="0" applyFill="0" applyBorder="0" applyAlignment="0" applyProtection="0"/>
    <xf numFmtId="236" fontId="13" fillId="3" borderId="0"/>
    <xf numFmtId="236" fontId="13" fillId="3" borderId="0"/>
    <xf numFmtId="0" fontId="130" fillId="0" borderId="0">
      <alignment horizontal="center"/>
    </xf>
    <xf numFmtId="0" fontId="17" fillId="0" borderId="6">
      <alignment horizontal="centerContinuous"/>
    </xf>
    <xf numFmtId="215" fontId="13" fillId="3" borderId="0">
      <alignment horizontal="right"/>
    </xf>
    <xf numFmtId="240" fontId="13" fillId="3" borderId="5">
      <alignment horizontal="right"/>
    </xf>
    <xf numFmtId="301" fontId="13" fillId="0" borderId="0" applyFont="0" applyFill="0" applyBorder="0" applyProtection="0">
      <alignment horizontal="right"/>
    </xf>
    <xf numFmtId="302" fontId="13" fillId="0" borderId="0" applyFont="0" applyFill="0" applyBorder="0" applyProtection="0">
      <alignment horizontal="right"/>
    </xf>
    <xf numFmtId="200" fontId="13" fillId="0" borderId="0">
      <alignment horizontal="right"/>
      <protection locked="0"/>
    </xf>
    <xf numFmtId="287" fontId="13" fillId="0" borderId="0" applyNumberFormat="0" applyFill="0" applyBorder="0" applyAlignment="0" applyProtection="0"/>
    <xf numFmtId="229" fontId="131" fillId="0" borderId="0" applyNumberFormat="0" applyFill="0" applyBorder="0" applyAlignment="0" applyProtection="0"/>
    <xf numFmtId="329"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5" fontId="51" fillId="0" borderId="0"/>
    <xf numFmtId="0" fontId="15" fillId="61" borderId="0" applyNumberFormat="0" applyFont="0" applyBorder="0" applyAlignment="0" applyProtection="0"/>
    <xf numFmtId="0" fontId="29" fillId="0" borderId="0"/>
    <xf numFmtId="37" fontId="20" fillId="0" borderId="2" applyBorder="0">
      <alignment horizontal="right"/>
      <protection locked="0"/>
    </xf>
    <xf numFmtId="0" fontId="141" fillId="33" borderId="0" applyAlignment="0"/>
    <xf numFmtId="188" fontId="13" fillId="13" borderId="0" applyNumberFormat="0" applyBorder="0" applyAlignment="0" applyProtection="0"/>
    <xf numFmtId="0" fontId="13" fillId="0" borderId="0"/>
    <xf numFmtId="12" fontId="20" fillId="0" borderId="0" applyFont="0" applyFill="0" applyBorder="0" applyProtection="0">
      <alignment horizontal="right"/>
    </xf>
    <xf numFmtId="303" fontId="13" fillId="43" borderId="0" applyFont="0" applyFill="0" applyBorder="0" applyProtection="0">
      <alignment horizontal="right"/>
    </xf>
    <xf numFmtId="229" fontId="27" fillId="41" borderId="0" applyNumberFormat="0" applyFont="0" applyBorder="0" applyAlignment="0">
      <protection hidden="1"/>
    </xf>
    <xf numFmtId="187" fontId="13" fillId="3" borderId="0">
      <alignment horizontal="center"/>
    </xf>
    <xf numFmtId="0" fontId="31" fillId="3" borderId="0">
      <alignment horizontal="center"/>
    </xf>
    <xf numFmtId="0" fontId="142" fillId="0" borderId="0"/>
    <xf numFmtId="233" fontId="28" fillId="0" borderId="0" applyFill="0" applyBorder="0" applyAlignment="0" applyProtection="0"/>
    <xf numFmtId="0" fontId="18" fillId="0" borderId="0"/>
    <xf numFmtId="0" fontId="47" fillId="3" borderId="0" applyNumberFormat="0" applyFont="0" applyBorder="0" applyAlignment="0" applyProtection="0"/>
    <xf numFmtId="185"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9" fontId="146" fillId="0" borderId="0" applyNumberFormat="0" applyFill="0" applyBorder="0">
      <alignment horizontal="left"/>
    </xf>
    <xf numFmtId="279" fontId="147" fillId="0" borderId="0" applyNumberFormat="0" applyFill="0" applyBorder="0">
      <alignment horizontal="right"/>
    </xf>
    <xf numFmtId="279"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9"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4"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5" fontId="13" fillId="0" borderId="0">
      <alignment horizontal="right"/>
    </xf>
    <xf numFmtId="274"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6"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6" fontId="13" fillId="0" borderId="0" applyFont="0" applyFill="0" applyBorder="0">
      <alignment horizontal="left"/>
    </xf>
    <xf numFmtId="195"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7" fontId="13" fillId="0" borderId="0" applyBorder="0" applyProtection="0">
      <alignment horizontal="right"/>
    </xf>
    <xf numFmtId="279" fontId="166" fillId="0" borderId="0">
      <alignment horizontal="left"/>
      <protection locked="0"/>
    </xf>
    <xf numFmtId="222"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4" fontId="20" fillId="0" borderId="0" applyFill="0" applyBorder="0" applyAlignment="0" applyProtection="0"/>
    <xf numFmtId="316" fontId="13" fillId="0" borderId="0" applyFont="0" applyFill="0" applyBorder="0" applyAlignment="0" applyProtection="0"/>
    <xf numFmtId="308"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9" fontId="59" fillId="0" borderId="0" applyNumberFormat="0" applyFill="0" applyBorder="0" applyAlignment="0" applyProtection="0"/>
    <xf numFmtId="37" fontId="160" fillId="2" borderId="0">
      <alignment horizontal="center"/>
      <protection hidden="1"/>
    </xf>
    <xf numFmtId="239"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4" fontId="28" fillId="3" borderId="0">
      <alignment horizontal="center"/>
    </xf>
    <xf numFmtId="1" fontId="18" fillId="0" borderId="0">
      <alignment horizontal="right"/>
    </xf>
    <xf numFmtId="40" fontId="47" fillId="0" borderId="0">
      <alignment horizontal="left" wrapText="1"/>
    </xf>
    <xf numFmtId="0" fontId="15" fillId="0" borderId="0"/>
    <xf numFmtId="196" fontId="13" fillId="0" borderId="0" applyFont="0" applyFill="0" applyBorder="0" applyAlignment="0" applyProtection="0">
      <alignment horizontal="right"/>
    </xf>
    <xf numFmtId="1" fontId="13" fillId="0" borderId="0">
      <alignment horizontal="center"/>
    </xf>
    <xf numFmtId="309" fontId="13" fillId="0" borderId="0"/>
    <xf numFmtId="310" fontId="13" fillId="8" borderId="0"/>
    <xf numFmtId="3" fontId="15" fillId="8" borderId="0">
      <protection hidden="1"/>
    </xf>
    <xf numFmtId="317"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165" fontId="12"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42" fillId="0" borderId="0"/>
    <xf numFmtId="0" fontId="13" fillId="0" borderId="0"/>
    <xf numFmtId="0" fontId="11" fillId="0" borderId="0"/>
    <xf numFmtId="165"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6" fillId="38" borderId="18" applyNumberFormat="0" applyAlignment="0" applyProtection="0"/>
    <xf numFmtId="0" fontId="207" fillId="0" borderId="20" applyNumberFormat="0" applyFill="0" applyAlignment="0" applyProtection="0"/>
    <xf numFmtId="0" fontId="13" fillId="46" borderId="40" applyNumberFormat="0" applyFont="0" applyAlignment="0" applyProtection="0"/>
    <xf numFmtId="293" fontId="27" fillId="0" borderId="23" applyFont="0" applyFill="0" applyBorder="0" applyAlignment="0" applyProtection="0"/>
    <xf numFmtId="293" fontId="27" fillId="0" borderId="23" applyFont="0" applyFill="0" applyBorder="0" applyAlignment="0" applyProtection="0"/>
    <xf numFmtId="0" fontId="83" fillId="19" borderId="18" applyNumberFormat="0" applyAlignment="0" applyProtection="0"/>
    <xf numFmtId="0" fontId="208"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10" fontId="51" fillId="37" borderId="0"/>
    <xf numFmtId="0" fontId="209" fillId="15"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312" fontId="27" fillId="0" borderId="0"/>
    <xf numFmtId="241" fontId="13" fillId="0" borderId="0"/>
    <xf numFmtId="237" fontId="13" fillId="0" borderId="0"/>
    <xf numFmtId="312" fontId="27" fillId="0" borderId="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241" fontId="13" fillId="0" borderId="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37" fontId="13" fillId="0" borderId="0"/>
    <xf numFmtId="312" fontId="27" fillId="0" borderId="0"/>
    <xf numFmtId="312" fontId="27" fillId="0" borderId="0"/>
    <xf numFmtId="165" fontId="13" fillId="0" borderId="0" applyFont="0" applyFill="0" applyBorder="0" applyAlignment="0" applyProtection="0"/>
    <xf numFmtId="165" fontId="13" fillId="0" borderId="0" applyFont="0" applyFill="0" applyBorder="0" applyAlignment="0" applyProtection="0"/>
    <xf numFmtId="315"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0" fillId="12" borderId="0" applyNumberFormat="0" applyBorder="0" applyAlignment="0" applyProtection="0"/>
    <xf numFmtId="0" fontId="211" fillId="0" borderId="0"/>
    <xf numFmtId="0" fontId="211" fillId="0" borderId="0"/>
    <xf numFmtId="0" fontId="211" fillId="0" borderId="0"/>
    <xf numFmtId="0" fontId="13" fillId="0" borderId="0"/>
    <xf numFmtId="321" fontId="27" fillId="0" borderId="0" applyFont="0" applyFill="0" applyBorder="0" applyAlignment="0" applyProtection="0">
      <alignment horizontal="right"/>
    </xf>
    <xf numFmtId="37" fontId="78" fillId="0" borderId="0"/>
    <xf numFmtId="321"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1" fillId="0" borderId="0"/>
    <xf numFmtId="0" fontId="211" fillId="0" borderId="0"/>
    <xf numFmtId="0" fontId="211" fillId="0" borderId="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2"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3" fillId="0" borderId="0" applyNumberFormat="0" applyFont="0" applyFill="0" applyBorder="0" applyAlignment="0" applyProtection="0">
      <alignment horizontal="left"/>
    </xf>
    <xf numFmtId="0" fontId="213" fillId="0" borderId="0" applyNumberFormat="0" applyFont="0" applyFill="0" applyBorder="0" applyAlignment="0" applyProtection="0">
      <alignment horizontal="left"/>
    </xf>
    <xf numFmtId="15" fontId="213" fillId="0" borderId="0" applyFont="0" applyFill="0" applyBorder="0" applyAlignment="0" applyProtection="0"/>
    <xf numFmtId="15" fontId="213" fillId="0" borderId="0" applyFont="0" applyFill="0" applyBorder="0" applyAlignment="0" applyProtection="0"/>
    <xf numFmtId="4" fontId="213" fillId="0" borderId="0" applyFont="0" applyFill="0" applyBorder="0" applyAlignment="0" applyProtection="0"/>
    <xf numFmtId="4" fontId="213"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4" fillId="0" borderId="58">
      <alignment horizontal="center"/>
    </xf>
    <xf numFmtId="3" fontId="213" fillId="0" borderId="0" applyFont="0" applyFill="0" applyBorder="0" applyAlignment="0" applyProtection="0"/>
    <xf numFmtId="3" fontId="213" fillId="0" borderId="0" applyFont="0" applyFill="0" applyBorder="0" applyAlignment="0" applyProtection="0"/>
    <xf numFmtId="0" fontId="213" fillId="68" borderId="0" applyNumberFormat="0" applyFont="0" applyBorder="0" applyAlignment="0" applyProtection="0"/>
    <xf numFmtId="0" fontId="213" fillId="68" borderId="0" applyNumberFormat="0" applyFont="0" applyBorder="0" applyAlignment="0" applyProtection="0"/>
    <xf numFmtId="301" fontId="13" fillId="0" borderId="0" applyFont="0" applyFill="0" applyBorder="0" applyProtection="0">
      <alignment horizontal="right"/>
    </xf>
    <xf numFmtId="0" fontId="215" fillId="16" borderId="0" applyNumberFormat="0" applyBorder="0" applyAlignment="0" applyProtection="0"/>
    <xf numFmtId="0" fontId="54" fillId="15" borderId="0" applyNumberFormat="0" applyBorder="0" applyAlignment="0" applyProtection="0"/>
    <xf numFmtId="0" fontId="216" fillId="38" borderId="42" applyNumberFormat="0" applyAlignment="0" applyProtection="0"/>
    <xf numFmtId="0" fontId="13" fillId="0" borderId="0"/>
    <xf numFmtId="0" fontId="14" fillId="0" borderId="0"/>
    <xf numFmtId="0" fontId="14" fillId="0" borderId="0"/>
    <xf numFmtId="0" fontId="217" fillId="0" borderId="0" applyNumberFormat="0" applyFill="0" applyBorder="0" applyAlignment="0" applyProtection="0"/>
    <xf numFmtId="0" fontId="218" fillId="0" borderId="0" applyNumberFormat="0" applyFill="0" applyBorder="0" applyAlignment="0" applyProtection="0"/>
    <xf numFmtId="0" fontId="156" fillId="0" borderId="0" applyNumberFormat="0" applyFill="0" applyBorder="0" applyAlignment="0" applyProtection="0"/>
    <xf numFmtId="0" fontId="219" fillId="0" borderId="81" applyNumberFormat="0" applyFill="0" applyAlignment="0" applyProtection="0"/>
    <xf numFmtId="0" fontId="220" fillId="0" borderId="82" applyNumberFormat="0" applyFill="0" applyAlignment="0" applyProtection="0"/>
    <xf numFmtId="0" fontId="221" fillId="0" borderId="36" applyNumberFormat="0" applyFill="0" applyAlignment="0" applyProtection="0"/>
    <xf numFmtId="0" fontId="221"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165" fontId="10" fillId="0" borderId="0" applyFont="0" applyFill="0" applyBorder="0" applyAlignment="0" applyProtection="0"/>
    <xf numFmtId="0" fontId="214" fillId="0" borderId="0" applyNumberFormat="0" applyFill="0" applyBorder="0" applyAlignment="0" applyProtection="0"/>
    <xf numFmtId="341" fontId="261" fillId="0" borderId="0" applyFill="0" applyBorder="0" applyProtection="0">
      <alignment horizontal="right"/>
      <protection locked="0"/>
    </xf>
    <xf numFmtId="342" fontId="261" fillId="0" borderId="0" applyFill="0" applyBorder="0" applyProtection="0">
      <alignment horizontal="right"/>
      <protection locked="0"/>
    </xf>
    <xf numFmtId="343" fontId="261" fillId="0" borderId="0" applyFill="0" applyBorder="0" applyProtection="0">
      <alignment horizontal="right"/>
      <protection locked="0"/>
    </xf>
    <xf numFmtId="344" fontId="13" fillId="0" borderId="0" applyFill="0" applyBorder="0" applyProtection="0">
      <alignment horizontal="right"/>
      <protection locked="0"/>
    </xf>
    <xf numFmtId="342" fontId="261" fillId="0" borderId="0" applyFont="0" applyFill="0" applyBorder="0" applyAlignment="0"/>
    <xf numFmtId="343" fontId="261" fillId="0" borderId="0" applyFont="0" applyFill="0" applyBorder="0" applyAlignment="0"/>
    <xf numFmtId="344" fontId="13" fillId="0" borderId="0" applyFont="0" applyFill="0" applyBorder="0" applyAlignment="0"/>
    <xf numFmtId="0" fontId="13" fillId="0" borderId="0"/>
    <xf numFmtId="0" fontId="13" fillId="0" borderId="0"/>
    <xf numFmtId="0" fontId="13" fillId="0" borderId="0"/>
    <xf numFmtId="0" fontId="13" fillId="0" borderId="0"/>
    <xf numFmtId="0" fontId="262"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3" fillId="3" borderId="0"/>
    <xf numFmtId="0" fontId="263" fillId="3" borderId="0"/>
    <xf numFmtId="0" fontId="263" fillId="3" borderId="0"/>
    <xf numFmtId="0" fontId="263" fillId="3" borderId="0"/>
    <xf numFmtId="0" fontId="263" fillId="3" borderId="0"/>
    <xf numFmtId="0" fontId="263" fillId="3" borderId="0"/>
    <xf numFmtId="0" fontId="263" fillId="3" borderId="0"/>
    <xf numFmtId="345" fontId="13" fillId="8" borderId="91"/>
    <xf numFmtId="345" fontId="13" fillId="8" borderId="91"/>
    <xf numFmtId="171" fontId="13" fillId="0" borderId="0" applyFont="0" applyFill="0" applyBorder="0" applyAlignment="0" applyProtection="0"/>
    <xf numFmtId="0" fontId="213" fillId="0" borderId="0"/>
    <xf numFmtId="0" fontId="213" fillId="0" borderId="0"/>
    <xf numFmtId="0" fontId="213" fillId="0" borderId="0"/>
    <xf numFmtId="0" fontId="213" fillId="0" borderId="0"/>
    <xf numFmtId="171"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4"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6" fontId="120" fillId="0" borderId="0" applyFill="0" applyBorder="0" applyProtection="0">
      <alignment horizontal="right"/>
      <protection locked="0"/>
    </xf>
    <xf numFmtId="347"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5" fontId="45" fillId="14" borderId="0" applyNumberFormat="0" applyBorder="0" applyAlignment="0" applyProtection="0"/>
    <xf numFmtId="335" fontId="265"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15" borderId="0" applyNumberFormat="0" applyBorder="0" applyAlignment="0" applyProtection="0"/>
    <xf numFmtId="335" fontId="265"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16" borderId="0" applyNumberFormat="0" applyBorder="0" applyAlignment="0" applyProtection="0"/>
    <xf numFmtId="335" fontId="265"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18" borderId="0" applyNumberFormat="0" applyBorder="0" applyAlignment="0" applyProtection="0"/>
    <xf numFmtId="335" fontId="265"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19" borderId="0" applyNumberFormat="0" applyBorder="0" applyAlignment="0" applyProtection="0"/>
    <xf numFmtId="335" fontId="265"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21" borderId="0" applyNumberFormat="0" applyBorder="0" applyAlignment="0" applyProtection="0"/>
    <xf numFmtId="335" fontId="265"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22" borderId="0" applyNumberFormat="0" applyBorder="0" applyAlignment="0" applyProtection="0"/>
    <xf numFmtId="335" fontId="265"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23" borderId="0" applyNumberFormat="0" applyBorder="0" applyAlignment="0" applyProtection="0"/>
    <xf numFmtId="335" fontId="265"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4" borderId="0" applyNumberFormat="0" applyBorder="0" applyAlignment="0" applyProtection="0"/>
    <xf numFmtId="335"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1" borderId="0" applyNumberFormat="0" applyBorder="0" applyAlignment="0" applyProtection="0"/>
    <xf numFmtId="335"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5" fontId="46" fillId="22" borderId="0" applyNumberFormat="0" applyBorder="0" applyAlignment="0" applyProtection="0"/>
    <xf numFmtId="335"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5" fontId="46" fillId="25" borderId="0" applyNumberFormat="0" applyBorder="0" applyAlignment="0" applyProtection="0"/>
    <xf numFmtId="335"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6" borderId="0" applyNumberFormat="0" applyBorder="0" applyAlignment="0" applyProtection="0"/>
    <xf numFmtId="335"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5" fontId="46" fillId="27" borderId="0" applyNumberFormat="0" applyBorder="0" applyAlignment="0" applyProtection="0"/>
    <xf numFmtId="335"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6" fillId="0" borderId="0"/>
    <xf numFmtId="0" fontId="13" fillId="8" borderId="0" applyNumberFormat="0" applyFont="0" applyBorder="0" applyAlignment="0" applyProtection="0"/>
    <xf numFmtId="0" fontId="211"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8" fontId="106" fillId="48" borderId="92">
      <alignment horizontal="center" vertical="center"/>
    </xf>
    <xf numFmtId="0" fontId="13" fillId="0" borderId="0"/>
    <xf numFmtId="0" fontId="267" fillId="0" borderId="0" applyNumberFormat="0" applyFill="0" applyBorder="0" applyAlignment="0" applyProtection="0"/>
    <xf numFmtId="0" fontId="150" fillId="0" borderId="59" applyNumberFormat="0" applyFill="0" applyAlignment="0" applyProtection="0"/>
    <xf numFmtId="279" fontId="268" fillId="0" borderId="0">
      <alignment vertical="top"/>
    </xf>
    <xf numFmtId="349" fontId="269" fillId="0" borderId="93"/>
    <xf numFmtId="0" fontId="69" fillId="16" borderId="0" applyNumberFormat="0" applyBorder="0" applyAlignment="0" applyProtection="0"/>
    <xf numFmtId="0" fontId="31" fillId="0" borderId="0" applyFont="0" applyFill="0" applyBorder="0" applyAlignment="0" applyProtection="0"/>
    <xf numFmtId="0" fontId="270" fillId="0" borderId="0">
      <protection locked="0"/>
    </xf>
    <xf numFmtId="0" fontId="270" fillId="0" borderId="0">
      <protection locked="0"/>
    </xf>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335" fontId="271"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5" fontId="73" fillId="0" borderId="20" applyNumberFormat="0" applyFill="0" applyAlignment="0" applyProtection="0"/>
    <xf numFmtId="335" fontId="272"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5" fontId="72" fillId="39" borderId="19" applyNumberFormat="0" applyAlignment="0" applyProtection="0"/>
    <xf numFmtId="335"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164"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3"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5" fontId="46" fillId="28" borderId="0" applyNumberFormat="0" applyBorder="0" applyAlignment="0" applyProtection="0"/>
    <xf numFmtId="335"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9" borderId="0" applyNumberFormat="0" applyBorder="0" applyAlignment="0" applyProtection="0"/>
    <xf numFmtId="335"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5" fontId="46" fillId="30" borderId="0" applyNumberFormat="0" applyBorder="0" applyAlignment="0" applyProtection="0"/>
    <xf numFmtId="335"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5" fontId="46" fillId="25" borderId="0" applyNumberFormat="0" applyBorder="0" applyAlignment="0" applyProtection="0"/>
    <xf numFmtId="335"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5" fontId="46" fillId="26" borderId="0" applyNumberFormat="0" applyBorder="0" applyAlignment="0" applyProtection="0"/>
    <xf numFmtId="335"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31" borderId="0" applyNumberFormat="0" applyBorder="0" applyAlignment="0" applyProtection="0"/>
    <xf numFmtId="335"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5" fontId="27" fillId="0" borderId="0"/>
    <xf numFmtId="195" fontId="27" fillId="0" borderId="0"/>
    <xf numFmtId="195" fontId="27" fillId="0" borderId="0"/>
    <xf numFmtId="195" fontId="27" fillId="0" borderId="0"/>
    <xf numFmtId="3" fontId="276" fillId="0" borderId="0" applyFont="0" applyFill="0" applyBorder="0" applyAlignment="0" applyProtection="0"/>
    <xf numFmtId="0" fontId="277"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50" fontId="276" fillId="0" borderId="0" applyFont="0" applyFill="0" applyBorder="0" applyAlignment="0" applyProtection="0"/>
    <xf numFmtId="0" fontId="31" fillId="0" borderId="0" applyFont="0" applyFill="0" applyBorder="0" applyAlignment="0" applyProtection="0"/>
    <xf numFmtId="0" fontId="270" fillId="0" borderId="0">
      <protection locked="0"/>
    </xf>
    <xf numFmtId="0" fontId="278"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79" fillId="0" borderId="2" applyNumberFormat="0" applyBorder="0" applyAlignment="0">
      <protection locked="0"/>
    </xf>
    <xf numFmtId="0" fontId="264" fillId="0" borderId="0"/>
    <xf numFmtId="335" fontId="170" fillId="0" borderId="0" applyFont="0" applyFill="0" applyBorder="0" applyAlignment="0" applyProtection="0"/>
    <xf numFmtId="335"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1" fontId="270"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2" fontId="16" fillId="0" borderId="0" applyBorder="0"/>
    <xf numFmtId="352" fontId="16" fillId="0" borderId="0" applyBorder="0"/>
    <xf numFmtId="352" fontId="16" fillId="0" borderId="0" applyBorder="0"/>
    <xf numFmtId="352" fontId="16" fillId="0" borderId="0" applyBorder="0"/>
    <xf numFmtId="352" fontId="16" fillId="0" borderId="0" applyBorder="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353" fontId="13" fillId="0" borderId="0">
      <protection locked="0"/>
    </xf>
    <xf numFmtId="353" fontId="13" fillId="0" borderId="0">
      <protection locked="0"/>
    </xf>
    <xf numFmtId="0" fontId="51" fillId="0" borderId="99" applyNumberFormat="0" applyFill="0" applyAlignment="0" applyProtection="0"/>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5" fontId="280"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1" fillId="0" borderId="0" applyNumberFormat="0" applyFill="0" applyBorder="0" applyAlignment="0" applyProtection="0">
      <alignment vertical="top"/>
      <protection locked="0"/>
    </xf>
    <xf numFmtId="354" fontId="16" fillId="0" borderId="100" applyBorder="0"/>
    <xf numFmtId="354" fontId="16" fillId="0" borderId="100" applyBorder="0"/>
    <xf numFmtId="354" fontId="16" fillId="0" borderId="100" applyBorder="0"/>
    <xf numFmtId="354" fontId="16" fillId="0" borderId="100" applyBorder="0"/>
    <xf numFmtId="354"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265"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282" fillId="0" borderId="0" applyFont="0" applyFill="0" applyBorder="0" applyAlignment="0" applyProtection="0"/>
    <xf numFmtId="2" fontId="283" fillId="0" borderId="0" applyFont="0"/>
    <xf numFmtId="171" fontId="4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7"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355" fontId="284" fillId="0" borderId="0" applyFont="0" applyFill="0" applyBorder="0" applyAlignment="0" applyProtection="0"/>
    <xf numFmtId="356" fontId="284" fillId="0" borderId="0" applyFont="0" applyFill="0" applyBorder="0" applyAlignment="0" applyProtection="0"/>
    <xf numFmtId="3" fontId="285" fillId="0" borderId="101" applyFill="0" applyBorder="0" applyAlignment="0">
      <alignment horizontal="center"/>
    </xf>
    <xf numFmtId="169" fontId="13" fillId="0" borderId="0" applyFont="0" applyFill="0" applyBorder="0" applyAlignment="0" applyProtection="0"/>
    <xf numFmtId="0" fontId="9" fillId="0" borderId="0"/>
    <xf numFmtId="165" fontId="9" fillId="0" borderId="0" applyFont="0" applyFill="0" applyBorder="0" applyAlignment="0" applyProtection="0"/>
    <xf numFmtId="357" fontId="13" fillId="0" borderId="0" applyFont="0" applyFill="0" applyBorder="0" applyAlignment="0" applyProtection="0"/>
    <xf numFmtId="0" fontId="8" fillId="0" borderId="0"/>
    <xf numFmtId="165" fontId="8" fillId="0" borderId="0" applyFont="0" applyFill="0" applyBorder="0" applyAlignment="0" applyProtection="0"/>
    <xf numFmtId="359" fontId="270" fillId="0" borderId="0">
      <protection locked="0"/>
    </xf>
    <xf numFmtId="360" fontId="284" fillId="0" borderId="0" applyFont="0" applyFill="0" applyBorder="0" applyAlignment="0" applyProtection="0"/>
    <xf numFmtId="361" fontId="284"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5" fontId="115" fillId="12" borderId="0" applyNumberFormat="0" applyBorder="0" applyAlignment="0" applyProtection="0"/>
    <xf numFmtId="335" fontId="300"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1" fillId="0" borderId="0"/>
    <xf numFmtId="362" fontId="13" fillId="0" borderId="0"/>
    <xf numFmtId="362" fontId="13" fillId="0" borderId="0"/>
    <xf numFmtId="362" fontId="13" fillId="0" borderId="0"/>
    <xf numFmtId="362"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1"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2" fillId="0" borderId="0"/>
    <xf numFmtId="0" fontId="8" fillId="0" borderId="0"/>
    <xf numFmtId="363"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2" fillId="0" borderId="0"/>
    <xf numFmtId="0" fontId="8" fillId="0" borderId="0"/>
    <xf numFmtId="0" fontId="8" fillId="0" borderId="0"/>
    <xf numFmtId="3" fontId="303"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335" fontId="265"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5" fontId="304"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1"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05"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06"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07" fillId="0" borderId="0"/>
    <xf numFmtId="0" fontId="307" fillId="0" borderId="0"/>
    <xf numFmtId="0" fontId="307" fillId="0" borderId="0"/>
    <xf numFmtId="0" fontId="307" fillId="0" borderId="0"/>
    <xf numFmtId="38" fontId="213" fillId="0" borderId="0" applyFont="0" applyFill="0" applyBorder="0" applyAlignment="0" applyProtection="0"/>
    <xf numFmtId="333" fontId="276" fillId="0" borderId="0">
      <protection locked="0"/>
    </xf>
    <xf numFmtId="170" fontId="308" fillId="0" borderId="0" applyFont="0" applyFill="0" applyBorder="0" applyAlignment="0" applyProtection="0"/>
    <xf numFmtId="171" fontId="13" fillId="0" borderId="0" applyFont="0" applyFill="0" applyBorder="0" applyAlignment="0" applyProtection="0"/>
    <xf numFmtId="171" fontId="308" fillId="0" borderId="0" applyFont="0" applyFill="0" applyBorder="0" applyAlignment="0" applyProtection="0"/>
    <xf numFmtId="0" fontId="309" fillId="0" borderId="21"/>
    <xf numFmtId="0" fontId="213" fillId="0" borderId="0"/>
    <xf numFmtId="0" fontId="213" fillId="0" borderId="0"/>
    <xf numFmtId="0" fontId="213" fillId="0" borderId="0"/>
    <xf numFmtId="0" fontId="13" fillId="0" borderId="0"/>
    <xf numFmtId="0" fontId="13" fillId="0" borderId="0"/>
    <xf numFmtId="0" fontId="13" fillId="0" borderId="0"/>
    <xf numFmtId="0" fontId="310" fillId="0" borderId="0"/>
    <xf numFmtId="0" fontId="42" fillId="0" borderId="0"/>
    <xf numFmtId="0" fontId="42" fillId="0" borderId="0"/>
    <xf numFmtId="0" fontId="42" fillId="0" borderId="0"/>
    <xf numFmtId="0" fontId="42" fillId="0" borderId="0"/>
    <xf numFmtId="0" fontId="311" fillId="0" borderId="0" applyFill="0" applyBorder="0" applyAlignment="0" applyProtection="0">
      <protection locked="0"/>
    </xf>
    <xf numFmtId="0" fontId="312" fillId="0" borderId="0" applyBorder="0" applyAlignment="0" applyProtection="0">
      <protection locked="0"/>
    </xf>
    <xf numFmtId="0" fontId="313" fillId="0" borderId="0" applyNumberFormat="0" applyFill="0" applyBorder="0" applyAlignment="0" applyProtection="0"/>
    <xf numFmtId="0" fontId="313" fillId="0" borderId="0" applyNumberFormat="0" applyFill="0" applyBorder="0" applyAlignment="0" applyProtection="0"/>
    <xf numFmtId="335" fontId="154" fillId="0" borderId="0" applyNumberFormat="0" applyFill="0" applyBorder="0" applyAlignment="0" applyProtection="0"/>
    <xf numFmtId="335" fontId="314"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313"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5" fontId="86" fillId="0" borderId="0" applyNumberFormat="0" applyFill="0" applyBorder="0" applyAlignment="0" applyProtection="0"/>
    <xf numFmtId="335" fontId="31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16" fillId="0" borderId="0">
      <alignment horizontal="left" vertical="center"/>
    </xf>
    <xf numFmtId="1" fontId="316" fillId="0" borderId="0">
      <alignment horizontal="left" vertical="center"/>
    </xf>
    <xf numFmtId="1" fontId="316" fillId="0" borderId="0">
      <alignment horizontal="left" vertical="center"/>
    </xf>
    <xf numFmtId="1" fontId="316"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17" fillId="0" borderId="117" applyNumberFormat="0" applyFill="0" applyAlignment="0" applyProtection="0"/>
    <xf numFmtId="0" fontId="317" fillId="0" borderId="117" applyNumberFormat="0" applyFill="0" applyAlignment="0" applyProtection="0"/>
    <xf numFmtId="335" fontId="92" fillId="0" borderId="81" applyNumberFormat="0" applyFill="0" applyAlignment="0" applyProtection="0"/>
    <xf numFmtId="335" fontId="318" fillId="0" borderId="118"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7" fillId="0" borderId="117" applyNumberFormat="0" applyFill="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20" fillId="0" borderId="119" applyNumberFormat="0" applyFill="0" applyAlignment="0" applyProtection="0"/>
    <xf numFmtId="0" fontId="320" fillId="0" borderId="119" applyNumberFormat="0" applyFill="0" applyAlignment="0" applyProtection="0"/>
    <xf numFmtId="335" fontId="93" fillId="0" borderId="82" applyNumberFormat="0" applyFill="0" applyAlignment="0" applyProtection="0"/>
    <xf numFmtId="335" fontId="321" fillId="0" borderId="120"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0" fillId="0" borderId="119"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335" fontId="82" fillId="0" borderId="36" applyNumberFormat="0" applyFill="0" applyAlignment="0" applyProtection="0"/>
    <xf numFmtId="335" fontId="323" fillId="0" borderId="122"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121" applyNumberFormat="0" applyFill="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335" fontId="82" fillId="0" borderId="0" applyNumberFormat="0" applyFill="0" applyBorder="0" applyAlignment="0" applyProtection="0"/>
    <xf numFmtId="335"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335" fontId="156" fillId="0" borderId="0" applyNumberFormat="0" applyFill="0" applyBorder="0" applyAlignment="0" applyProtection="0"/>
    <xf numFmtId="335" fontId="324"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319"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25" fillId="0" borderId="0"/>
    <xf numFmtId="0" fontId="72" fillId="0" borderId="123" applyNumberFormat="0" applyFill="0" applyAlignment="0" applyProtection="0"/>
    <xf numFmtId="0" fontId="72" fillId="0" borderId="123" applyNumberFormat="0" applyFill="0" applyAlignment="0" applyProtection="0"/>
    <xf numFmtId="335" fontId="165" fillId="0" borderId="56" applyNumberFormat="0" applyFill="0" applyAlignment="0" applyProtection="0"/>
    <xf numFmtId="335" fontId="326" fillId="0" borderId="124" applyNumberFormat="0" applyFill="0" applyAlignment="0" applyProtection="0"/>
    <xf numFmtId="164" fontId="84" fillId="0" borderId="2" applyNumberFormat="0"/>
    <xf numFmtId="164" fontId="84" fillId="0" borderId="2" applyNumberFormat="0"/>
    <xf numFmtId="164" fontId="84" fillId="0" borderId="2" applyNumberFormat="0"/>
    <xf numFmtId="164"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4" fontId="270" fillId="0" borderId="0">
      <protection locked="0"/>
    </xf>
    <xf numFmtId="165"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67"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4"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25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168" fontId="15" fillId="0" borderId="0" applyFont="0" applyFill="0" applyBorder="0" applyAlignment="0" applyProtection="0"/>
    <xf numFmtId="223" fontId="15" fillId="0" borderId="0" applyFont="0" applyFill="0" applyBorder="0" applyAlignment="0" applyProtection="0"/>
    <xf numFmtId="28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4" fontId="15" fillId="0" borderId="0"/>
    <xf numFmtId="214"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5"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5" fontId="49" fillId="8" borderId="8" applyFill="0" applyBorder="0" applyAlignment="0" applyProtection="0"/>
    <xf numFmtId="0" fontId="13" fillId="33" borderId="10" applyBorder="0"/>
    <xf numFmtId="0" fontId="15" fillId="2" borderId="0">
      <alignment horizontal="center"/>
      <protection hidden="1"/>
    </xf>
    <xf numFmtId="185" fontId="13" fillId="0" borderId="0"/>
    <xf numFmtId="0" fontId="67" fillId="0" borderId="59" applyNumberFormat="0" applyFont="0" applyFill="0" applyAlignment="0" applyProtection="0"/>
    <xf numFmtId="224" fontId="15" fillId="0" borderId="10" applyNumberFormat="0" applyFont="0" applyFill="0" applyBorder="0" applyAlignment="0" applyProtection="0">
      <alignment horizontal="right"/>
    </xf>
    <xf numFmtId="175" fontId="27" fillId="0" borderId="0" applyNumberFormat="0" applyFill="0" applyBorder="0" applyProtection="0">
      <alignment horizontal="center" wrapText="1"/>
    </xf>
    <xf numFmtId="37" fontId="27" fillId="0" borderId="0"/>
    <xf numFmtId="195" fontId="27" fillId="0" borderId="0"/>
    <xf numFmtId="293" fontId="27" fillId="0" borderId="23" applyFont="0" applyFill="0" applyBorder="0" applyAlignment="0" applyProtection="0"/>
    <xf numFmtId="0" fontId="16" fillId="0" borderId="0" applyFont="0" applyFill="0" applyBorder="0" applyAlignment="0" applyProtection="0"/>
    <xf numFmtId="169" fontId="27" fillId="0" borderId="0" applyFont="0" applyFill="0" applyBorder="0" applyAlignment="0" applyProtection="0"/>
    <xf numFmtId="297" fontId="15" fillId="3" borderId="0">
      <alignment horizontal="right"/>
    </xf>
    <xf numFmtId="15" fontId="49" fillId="0" borderId="0" applyFont="0" applyFill="0" applyBorder="0" applyAlignment="0" applyProtection="0"/>
    <xf numFmtId="234" fontId="15" fillId="9" borderId="0"/>
    <xf numFmtId="234" fontId="15" fillId="9" borderId="0"/>
    <xf numFmtId="299" fontId="27" fillId="8" borderId="0" applyFont="0" applyFill="0" applyBorder="0" applyAlignment="0" applyProtection="0"/>
    <xf numFmtId="300" fontId="47" fillId="0" borderId="59"/>
    <xf numFmtId="17" fontId="13" fillId="0" borderId="0" applyFont="0" applyFill="0" applyBorder="0" applyAlignment="0" applyProtection="0">
      <alignment horizontal="center"/>
    </xf>
    <xf numFmtId="15" fontId="27" fillId="0" borderId="0"/>
    <xf numFmtId="172" fontId="15" fillId="0" borderId="0">
      <protection locked="0"/>
    </xf>
    <xf numFmtId="1" fontId="15" fillId="0" borderId="0">
      <alignment horizontal="center"/>
      <protection locked="0"/>
    </xf>
    <xf numFmtId="303"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2" fontId="13" fillId="0" borderId="0" applyFill="0" applyBorder="0" applyAlignment="0" applyProtection="0"/>
    <xf numFmtId="229" fontId="27" fillId="2" borderId="2" applyFont="0" applyBorder="0" applyAlignment="0" applyProtection="0">
      <alignment vertical="top"/>
    </xf>
    <xf numFmtId="174"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8" fontId="13" fillId="44" borderId="0"/>
    <xf numFmtId="185" fontId="56" fillId="0" borderId="0"/>
    <xf numFmtId="242" fontId="27" fillId="8" borderId="0" applyNumberFormat="0" applyFont="0" applyBorder="0" applyAlignment="0" applyProtection="0">
      <alignment horizontal="center"/>
      <protection locked="0"/>
    </xf>
    <xf numFmtId="175" fontId="27" fillId="8" borderId="59" applyNumberFormat="0" applyFont="0" applyAlignment="0" applyProtection="0">
      <alignment horizontal="center"/>
      <protection locked="0"/>
    </xf>
    <xf numFmtId="175" fontId="13" fillId="0" borderId="2" applyNumberFormat="0">
      <alignment horizontal="left" wrapText="1"/>
      <protection locked="0"/>
    </xf>
    <xf numFmtId="297"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5" fontId="106" fillId="0" borderId="10"/>
    <xf numFmtId="0" fontId="15" fillId="0" borderId="0"/>
    <xf numFmtId="37" fontId="13" fillId="0" borderId="0" applyFill="0" applyBorder="0" applyAlignment="0" applyProtection="0"/>
    <xf numFmtId="0" fontId="15" fillId="3" borderId="0">
      <protection hidden="1"/>
    </xf>
    <xf numFmtId="197" fontId="13" fillId="0" borderId="59" applyFont="0" applyFill="0" applyBorder="0" applyProtection="0"/>
    <xf numFmtId="198" fontId="13" fillId="0" borderId="59" applyFont="0" applyFill="0" applyBorder="0" applyAlignment="0" applyProtection="0"/>
    <xf numFmtId="195" fontId="28" fillId="0" borderId="0" applyProtection="0"/>
    <xf numFmtId="40" fontId="106" fillId="0" borderId="0" applyFont="0" applyFill="0" applyBorder="0" applyAlignment="0" applyProtection="0">
      <alignment horizontal="center"/>
    </xf>
    <xf numFmtId="0" fontId="13" fillId="3" borderId="2" applyNumberFormat="0" applyAlignment="0"/>
    <xf numFmtId="178" fontId="15" fillId="0" borderId="0"/>
    <xf numFmtId="0" fontId="15" fillId="3" borderId="0">
      <protection hidden="1"/>
    </xf>
    <xf numFmtId="193" fontId="15" fillId="0" borderId="0">
      <alignment horizontal="right"/>
    </xf>
    <xf numFmtId="40" fontId="13" fillId="0" borderId="0" applyBorder="0">
      <alignment horizontal="right"/>
    </xf>
    <xf numFmtId="172" fontId="15" fillId="3" borderId="0">
      <protection hidden="1"/>
    </xf>
    <xf numFmtId="327" fontId="27" fillId="0" borderId="0" applyFont="0" applyFill="0" applyBorder="0" applyAlignment="0" applyProtection="0"/>
    <xf numFmtId="328" fontId="27" fillId="0" borderId="0" applyFont="0" applyFill="0" applyBorder="0" applyAlignment="0" applyProtection="0"/>
    <xf numFmtId="40" fontId="13" fillId="0" borderId="0" applyFont="0" applyFill="0" applyBorder="0" applyAlignment="0" applyProtection="0">
      <alignment horizontal="center"/>
    </xf>
    <xf numFmtId="195" fontId="13" fillId="0" borderId="0" applyFont="0" applyFill="0" applyBorder="0" applyProtection="0"/>
    <xf numFmtId="0" fontId="27" fillId="0" borderId="0" applyFill="0" applyBorder="0"/>
    <xf numFmtId="175" fontId="27" fillId="0" borderId="0"/>
    <xf numFmtId="186" fontId="15" fillId="0" borderId="0"/>
    <xf numFmtId="194" fontId="129" fillId="0" borderId="80">
      <alignment horizontal="right"/>
    </xf>
    <xf numFmtId="242"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4"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0"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5"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5" fontId="13" fillId="0" borderId="10" applyNumberFormat="0" applyFont="0" applyFill="0" applyAlignment="0"/>
    <xf numFmtId="3" fontId="15" fillId="2" borderId="0">
      <protection locked="0"/>
    </xf>
    <xf numFmtId="1" fontId="16" fillId="0" borderId="0">
      <alignment horizontal="right"/>
    </xf>
    <xf numFmtId="317" fontId="15"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3"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6" fontId="13" fillId="0" borderId="0">
      <alignment horizontal="right"/>
    </xf>
    <xf numFmtId="197" fontId="13" fillId="3" borderId="0"/>
    <xf numFmtId="198" fontId="13" fillId="3" borderId="0"/>
    <xf numFmtId="199" fontId="13" fillId="3" borderId="0"/>
    <xf numFmtId="200" fontId="13" fillId="3" borderId="0">
      <alignment horizontal="right"/>
    </xf>
    <xf numFmtId="9" fontId="31" fillId="0" borderId="0"/>
    <xf numFmtId="175" fontId="31" fillId="0" borderId="0"/>
    <xf numFmtId="10" fontId="31" fillId="0" borderId="0"/>
    <xf numFmtId="201" fontId="13" fillId="0" borderId="0" applyFont="0" applyFill="0" applyBorder="0" applyAlignment="0" applyProtection="0"/>
    <xf numFmtId="202" fontId="13" fillId="0" borderId="0" applyFont="0" applyFill="0" applyBorder="0" applyAlignment="0" applyProtection="0"/>
    <xf numFmtId="0" fontId="341" fillId="114" borderId="131">
      <alignment horizontal="center" vertical="center"/>
    </xf>
    <xf numFmtId="0" fontId="342" fillId="0" borderId="0">
      <alignment horizontal="right"/>
    </xf>
    <xf numFmtId="0" fontId="342" fillId="0" borderId="0">
      <alignment horizontal="right"/>
    </xf>
    <xf numFmtId="0" fontId="342" fillId="0" borderId="0">
      <alignment horizontal="right"/>
    </xf>
    <xf numFmtId="0" fontId="342" fillId="0" borderId="132">
      <alignment horizontal="center"/>
    </xf>
    <xf numFmtId="0" fontId="342" fillId="0" borderId="132">
      <alignment horizontal="left"/>
    </xf>
    <xf numFmtId="0" fontId="342" fillId="0" borderId="133">
      <alignment horizontal="left"/>
    </xf>
    <xf numFmtId="0" fontId="342" fillId="0" borderId="133">
      <alignment horizontal="left"/>
    </xf>
    <xf numFmtId="0" fontId="342"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42"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3" fillId="3" borderId="0"/>
    <xf numFmtId="0" fontId="263" fillId="3" borderId="0"/>
    <xf numFmtId="0" fontId="263" fillId="3" borderId="0"/>
    <xf numFmtId="0" fontId="263"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3" fontId="343" fillId="2" borderId="135"/>
    <xf numFmtId="345" fontId="13" fillId="8" borderId="91"/>
    <xf numFmtId="345" fontId="13" fillId="8" borderId="91"/>
    <xf numFmtId="231"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213" fillId="0" borderId="0"/>
    <xf numFmtId="0" fontId="213" fillId="0" borderId="0"/>
    <xf numFmtId="0" fontId="213" fillId="0" borderId="0"/>
    <xf numFmtId="0" fontId="342" fillId="0" borderId="136">
      <alignment horizontal="center"/>
    </xf>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6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342"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31" fillId="0" borderId="0"/>
    <xf numFmtId="190" fontId="31" fillId="0" borderId="0"/>
    <xf numFmtId="190" fontId="31" fillId="0" borderId="0"/>
    <xf numFmtId="190" fontId="31" fillId="0" borderId="0"/>
    <xf numFmtId="190" fontId="31" fillId="0" borderId="0"/>
    <xf numFmtId="273" fontId="13" fillId="0" borderId="0"/>
    <xf numFmtId="273" fontId="13" fillId="0" borderId="0"/>
    <xf numFmtId="273" fontId="13" fillId="0" borderId="0"/>
    <xf numFmtId="273" fontId="13" fillId="0" borderId="0"/>
    <xf numFmtId="214" fontId="15" fillId="0" borderId="0"/>
    <xf numFmtId="214" fontId="15" fillId="0" borderId="0"/>
    <xf numFmtId="214" fontId="15" fillId="0" borderId="0"/>
    <xf numFmtId="211" fontId="13" fillId="0" borderId="0"/>
    <xf numFmtId="265" fontId="13" fillId="0" borderId="0"/>
    <xf numFmtId="265" fontId="13" fillId="0" borderId="0"/>
    <xf numFmtId="211" fontId="13" fillId="0" borderId="0"/>
    <xf numFmtId="190" fontId="31" fillId="0" borderId="0"/>
    <xf numFmtId="190" fontId="31" fillId="0" borderId="0"/>
    <xf numFmtId="190" fontId="31" fillId="0" borderId="0"/>
    <xf numFmtId="190" fontId="31" fillId="0" borderId="0"/>
    <xf numFmtId="19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237" fontId="31" fillId="0" borderId="0"/>
    <xf numFmtId="237" fontId="31" fillId="0" borderId="0"/>
    <xf numFmtId="237" fontId="31" fillId="0" borderId="0"/>
    <xf numFmtId="237" fontId="31" fillId="0" borderId="0"/>
    <xf numFmtId="190" fontId="31" fillId="0" borderId="0"/>
    <xf numFmtId="190" fontId="31" fillId="0" borderId="0"/>
    <xf numFmtId="190" fontId="31" fillId="0" borderId="0"/>
    <xf numFmtId="190" fontId="31" fillId="0" borderId="0"/>
    <xf numFmtId="190" fontId="31" fillId="0" borderId="0"/>
    <xf numFmtId="0" fontId="13" fillId="0" borderId="0"/>
    <xf numFmtId="0" fontId="13" fillId="0" borderId="0"/>
    <xf numFmtId="0" fontId="31" fillId="0" borderId="0">
      <alignment horizontal="center"/>
    </xf>
    <xf numFmtId="0" fontId="120" fillId="0" borderId="0">
      <alignment horizontal="center"/>
    </xf>
    <xf numFmtId="234" fontId="120" fillId="0" borderId="0">
      <alignment horizontal="center"/>
    </xf>
    <xf numFmtId="233"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4" fontId="13" fillId="0" borderId="0">
      <alignment horizontal="center"/>
    </xf>
    <xf numFmtId="283" fontId="13" fillId="0" borderId="0">
      <alignment horizontal="center"/>
    </xf>
    <xf numFmtId="0" fontId="344" fillId="14" borderId="0" applyNumberFormat="0" applyBorder="0" applyAlignment="0" applyProtection="0"/>
    <xf numFmtId="0" fontId="344" fillId="15" borderId="0" applyNumberFormat="0" applyBorder="0" applyAlignment="0" applyProtection="0"/>
    <xf numFmtId="0" fontId="344" fillId="16" borderId="0" applyNumberFormat="0" applyBorder="0" applyAlignment="0" applyProtection="0"/>
    <xf numFmtId="0" fontId="344" fillId="17" borderId="0" applyNumberFormat="0" applyBorder="0" applyAlignment="0" applyProtection="0"/>
    <xf numFmtId="0" fontId="344" fillId="18" borderId="0" applyNumberFormat="0" applyBorder="0" applyAlignment="0" applyProtection="0"/>
    <xf numFmtId="0" fontId="344"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44" fillId="20" borderId="0" applyNumberFormat="0" applyBorder="0" applyAlignment="0" applyProtection="0"/>
    <xf numFmtId="0" fontId="344" fillId="21" borderId="0" applyNumberFormat="0" applyBorder="0" applyAlignment="0" applyProtection="0"/>
    <xf numFmtId="0" fontId="344" fillId="22" borderId="0" applyNumberFormat="0" applyBorder="0" applyAlignment="0" applyProtection="0"/>
    <xf numFmtId="0" fontId="344" fillId="17" borderId="0" applyNumberFormat="0" applyBorder="0" applyAlignment="0" applyProtection="0"/>
    <xf numFmtId="0" fontId="344" fillId="20" borderId="0" applyNumberFormat="0" applyBorder="0" applyAlignment="0" applyProtection="0"/>
    <xf numFmtId="0" fontId="344"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45" fillId="24" borderId="0" applyNumberFormat="0" applyBorder="0" applyAlignment="0" applyProtection="0"/>
    <xf numFmtId="0" fontId="345" fillId="21" borderId="0" applyNumberFormat="0" applyBorder="0" applyAlignment="0" applyProtection="0"/>
    <xf numFmtId="0" fontId="345" fillId="22" borderId="0" applyNumberFormat="0" applyBorder="0" applyAlignment="0" applyProtection="0"/>
    <xf numFmtId="0" fontId="345" fillId="25" borderId="0" applyNumberFormat="0" applyBorder="0" applyAlignment="0" applyProtection="0"/>
    <xf numFmtId="0" fontId="345" fillId="26" borderId="0" applyNumberFormat="0" applyBorder="0" applyAlignment="0" applyProtection="0"/>
    <xf numFmtId="0" fontId="345"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6" fillId="0" borderId="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346"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5" fontId="13" fillId="0" borderId="0"/>
    <xf numFmtId="0" fontId="13" fillId="0" borderId="0" applyNumberFormat="0" applyFont="0" applyAlignment="0" applyProtection="0"/>
    <xf numFmtId="0" fontId="72" fillId="115" borderId="0"/>
    <xf numFmtId="193" fontId="124" fillId="0" borderId="0">
      <alignment horizontal="right"/>
      <protection locked="0"/>
    </xf>
    <xf numFmtId="0" fontId="347" fillId="0" borderId="138" applyNumberFormat="0" applyFont="0" applyProtection="0">
      <alignment wrapText="1"/>
    </xf>
    <xf numFmtId="0" fontId="15" fillId="0" borderId="0"/>
    <xf numFmtId="0" fontId="346"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200" fontId="348" fillId="0" borderId="0" applyFont="0" applyFill="0" applyBorder="0" applyAlignment="0" applyProtection="0"/>
    <xf numFmtId="0" fontId="31" fillId="0" borderId="59">
      <alignment horizontal="centerContinuous"/>
    </xf>
    <xf numFmtId="0" fontId="349" fillId="0" borderId="58" applyBorder="0">
      <alignment horizontal="centerContinuous"/>
    </xf>
    <xf numFmtId="0" fontId="350" fillId="0" borderId="0"/>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65"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171" fontId="346"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6"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57" fillId="0" borderId="0"/>
    <xf numFmtId="0" fontId="358" fillId="0" borderId="0"/>
    <xf numFmtId="0" fontId="359" fillId="0" borderId="0"/>
    <xf numFmtId="0" fontId="360" fillId="0" borderId="0"/>
    <xf numFmtId="0" fontId="361" fillId="0" borderId="0"/>
    <xf numFmtId="0" fontId="134" fillId="0" borderId="0"/>
    <xf numFmtId="0" fontId="362" fillId="0" borderId="0"/>
    <xf numFmtId="0" fontId="363" fillId="0" borderId="0"/>
    <xf numFmtId="0" fontId="364" fillId="0" borderId="0"/>
    <xf numFmtId="0" fontId="365"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66" fillId="0" borderId="0" applyNumberFormat="0" applyFill="0" applyBorder="0" applyAlignment="0" applyProtection="0">
      <alignment vertical="top"/>
      <protection locked="0"/>
    </xf>
  </cellStyleXfs>
  <cellXfs count="573">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4"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5"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4"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1" fontId="185" fillId="0" borderId="0" xfId="0" applyNumberFormat="1" applyFont="1" applyFill="1" applyAlignment="1" applyProtection="1">
      <alignment horizontal="center" vertical="center"/>
      <protection locked="0"/>
    </xf>
    <xf numFmtId="331" fontId="186" fillId="0" borderId="60" xfId="0" applyNumberFormat="1" applyFont="1" applyFill="1" applyBorder="1" applyAlignment="1" applyProtection="1">
      <alignment horizontal="center" vertical="center"/>
      <protection locked="0"/>
    </xf>
    <xf numFmtId="184" fontId="180" fillId="0" borderId="60" xfId="2079" applyNumberFormat="1" applyFont="1" applyFill="1" applyBorder="1" applyAlignment="1">
      <alignment horizontal="center" vertical="center" wrapText="1"/>
    </xf>
    <xf numFmtId="331" fontId="185" fillId="0" borderId="60" xfId="0" applyNumberFormat="1" applyFont="1" applyFill="1" applyBorder="1" applyAlignment="1" applyProtection="1">
      <alignment horizontal="center" vertical="center"/>
      <protection locked="0"/>
    </xf>
    <xf numFmtId="184" fontId="179" fillId="0" borderId="60" xfId="2079" applyNumberFormat="1" applyFont="1" applyFill="1" applyBorder="1" applyAlignment="1">
      <alignment horizontal="center" vertical="center" wrapText="1"/>
    </xf>
    <xf numFmtId="331" fontId="185" fillId="0" borderId="65" xfId="0" applyNumberFormat="1" applyFont="1" applyFill="1" applyBorder="1" applyAlignment="1" applyProtection="1">
      <alignment horizontal="center" vertical="center"/>
      <protection locked="0"/>
    </xf>
    <xf numFmtId="184"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2" fontId="189" fillId="0" borderId="0" xfId="1956" applyNumberFormat="1" applyFont="1" applyFill="1" applyBorder="1" applyAlignment="1" applyProtection="1">
      <alignment horizontal="center"/>
      <protection locked="0"/>
    </xf>
    <xf numFmtId="334"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5" fontId="196" fillId="0" borderId="65" xfId="2079" applyNumberFormat="1" applyFont="1" applyFill="1" applyBorder="1" applyAlignment="1">
      <alignment horizontal="center" wrapText="1"/>
    </xf>
    <xf numFmtId="175"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5"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4" fillId="71" borderId="0" xfId="2288" applyNumberFormat="1" applyFont="1" applyFill="1" applyAlignment="1" applyProtection="1">
      <alignment horizontal="center" vertical="center"/>
    </xf>
    <xf numFmtId="2" fontId="224" fillId="71" borderId="0" xfId="0" applyNumberFormat="1" applyFont="1" applyFill="1" applyAlignment="1"/>
    <xf numFmtId="2" fontId="225" fillId="71" borderId="0" xfId="0" applyNumberFormat="1" applyFont="1" applyFill="1" applyAlignment="1"/>
    <xf numFmtId="2" fontId="225"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7" fontId="179" fillId="0" borderId="0" xfId="2079" applyNumberFormat="1" applyFont="1" applyFill="1" applyAlignment="1">
      <alignment horizontal="center" vertical="center" wrapText="1"/>
    </xf>
    <xf numFmtId="337" fontId="180" fillId="0" borderId="60" xfId="2079" applyNumberFormat="1" applyFont="1" applyFill="1" applyBorder="1" applyAlignment="1">
      <alignment horizontal="center" vertical="center" wrapText="1"/>
    </xf>
    <xf numFmtId="337" fontId="179" fillId="0" borderId="60" xfId="2079" applyNumberFormat="1" applyFont="1" applyFill="1" applyBorder="1" applyAlignment="1">
      <alignment horizontal="center" vertical="center" wrapText="1"/>
    </xf>
    <xf numFmtId="337" fontId="179" fillId="0" borderId="65" xfId="2079" applyNumberFormat="1" applyFont="1" applyFill="1" applyBorder="1" applyAlignment="1">
      <alignment horizontal="center" vertical="center" wrapText="1"/>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1" fillId="0" borderId="0" xfId="2288" applyFont="1"/>
    <xf numFmtId="0" fontId="233" fillId="0" borderId="0" xfId="2288" applyFont="1" applyBorder="1" applyAlignment="1">
      <alignment vertical="center"/>
    </xf>
    <xf numFmtId="0" fontId="234"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5" fillId="0" borderId="0" xfId="2288" applyFont="1" applyAlignment="1">
      <alignment vertical="center"/>
    </xf>
    <xf numFmtId="0" fontId="13" fillId="0" borderId="0" xfId="2288" applyFont="1" applyAlignment="1">
      <alignment vertical="center"/>
    </xf>
    <xf numFmtId="0" fontId="236" fillId="0" borderId="0" xfId="2288" applyFont="1" applyBorder="1" applyAlignment="1">
      <alignment horizontal="center" vertical="center" wrapText="1"/>
    </xf>
    <xf numFmtId="0" fontId="236"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30" fontId="179" fillId="0" borderId="0" xfId="2288" applyNumberFormat="1" applyFont="1" applyFill="1" applyAlignment="1">
      <alignment horizontal="center" vertical="center"/>
    </xf>
    <xf numFmtId="337" fontId="237"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8" fillId="0" borderId="0" xfId="2288" applyFont="1" applyAlignment="1">
      <alignment vertical="center"/>
    </xf>
    <xf numFmtId="0" fontId="42" fillId="0" borderId="0" xfId="2288" applyFont="1" applyAlignment="1">
      <alignment vertical="center"/>
    </xf>
    <xf numFmtId="337" fontId="237" fillId="0" borderId="0" xfId="2288" applyNumberFormat="1" applyFont="1" applyFill="1" applyAlignment="1">
      <alignment horizontal="center" vertical="center"/>
    </xf>
    <xf numFmtId="337" fontId="237" fillId="0" borderId="0" xfId="2288" quotePrefix="1" applyNumberFormat="1" applyFont="1" applyFill="1" applyAlignment="1">
      <alignment horizontal="center" vertical="center"/>
    </xf>
    <xf numFmtId="0" fontId="179" fillId="0" borderId="0" xfId="2288" applyFont="1" applyFill="1" applyAlignment="1">
      <alignment vertical="center"/>
    </xf>
    <xf numFmtId="0" fontId="239" fillId="0" borderId="0" xfId="2288" applyFont="1" applyAlignment="1">
      <alignment vertical="center" wrapText="1"/>
    </xf>
    <xf numFmtId="330" fontId="180" fillId="0" borderId="0" xfId="2288" applyNumberFormat="1" applyFont="1" applyFill="1" applyAlignment="1">
      <alignment horizontal="center" vertical="center"/>
    </xf>
    <xf numFmtId="337" fontId="240" fillId="0" borderId="0" xfId="2079" applyNumberFormat="1" applyFont="1" applyFill="1" applyAlignment="1">
      <alignment horizontal="center" vertical="center" wrapText="1"/>
    </xf>
    <xf numFmtId="174"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8" fillId="0" borderId="0" xfId="2288" applyFont="1" applyFill="1" applyAlignment="1">
      <alignment vertical="center"/>
    </xf>
    <xf numFmtId="0" fontId="235" fillId="0" borderId="0" xfId="2288" applyFont="1" applyFill="1" applyAlignment="1">
      <alignment vertical="center"/>
    </xf>
    <xf numFmtId="0" fontId="239" fillId="0" borderId="0" xfId="2288" applyFont="1" applyFill="1" applyAlignment="1">
      <alignment vertical="center" wrapText="1"/>
    </xf>
    <xf numFmtId="0" fontId="180" fillId="0" borderId="0" xfId="2288" applyFont="1" applyFill="1" applyBorder="1" applyAlignment="1">
      <alignment vertical="center"/>
    </xf>
    <xf numFmtId="0" fontId="241" fillId="0" borderId="0" xfId="2288" applyFont="1" applyFill="1" applyAlignment="1">
      <alignment vertical="center"/>
    </xf>
    <xf numFmtId="0" fontId="243" fillId="0" borderId="0" xfId="2288" applyFont="1" applyAlignment="1" applyProtection="1">
      <alignment vertical="center" wrapText="1"/>
    </xf>
    <xf numFmtId="0" fontId="243" fillId="0" borderId="0" xfId="2288" applyFont="1" applyAlignment="1" applyProtection="1">
      <alignment vertical="center"/>
    </xf>
    <xf numFmtId="0" fontId="244" fillId="0" borderId="33" xfId="2288" applyFont="1" applyBorder="1"/>
    <xf numFmtId="175" fontId="13" fillId="0" borderId="0" xfId="2288" applyNumberFormat="1"/>
    <xf numFmtId="173" fontId="13" fillId="0" borderId="0" xfId="2288" applyNumberFormat="1"/>
    <xf numFmtId="0" fontId="13" fillId="0" borderId="75" xfId="2288" applyBorder="1" applyAlignment="1">
      <alignment horizontal="left"/>
    </xf>
    <xf numFmtId="0" fontId="13" fillId="0" borderId="0" xfId="2288" applyBorder="1" applyProtection="1"/>
    <xf numFmtId="175"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4"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5" fontId="180" fillId="0" borderId="0" xfId="2079" applyNumberFormat="1" applyFont="1" applyFill="1" applyAlignment="1">
      <alignment horizontal="center" vertical="center"/>
    </xf>
    <xf numFmtId="337" fontId="240" fillId="0" borderId="0" xfId="2288" quotePrefix="1" applyNumberFormat="1" applyFont="1" applyFill="1" applyAlignment="1">
      <alignment horizontal="center" vertical="center"/>
    </xf>
    <xf numFmtId="0" fontId="246" fillId="0" borderId="0" xfId="2288" applyFont="1" applyAlignment="1">
      <alignment vertical="center"/>
    </xf>
    <xf numFmtId="0" fontId="39" fillId="0" borderId="0" xfId="2288" applyFont="1" applyAlignment="1">
      <alignment vertical="center"/>
    </xf>
    <xf numFmtId="175" fontId="247" fillId="0" borderId="0" xfId="2079" applyNumberFormat="1" applyFont="1" applyFill="1" applyAlignment="1">
      <alignment horizontal="center" vertical="center"/>
    </xf>
    <xf numFmtId="184" fontId="106" fillId="0" borderId="0" xfId="2288" quotePrefix="1" applyNumberFormat="1" applyFont="1" applyFill="1" applyAlignment="1">
      <alignment horizontal="center" vertical="center"/>
    </xf>
    <xf numFmtId="174" fontId="42" fillId="0" borderId="0" xfId="2288" applyNumberFormat="1" applyFont="1" applyFill="1" applyAlignment="1">
      <alignment horizontal="center" vertical="center"/>
    </xf>
    <xf numFmtId="184" fontId="13" fillId="0" borderId="0" xfId="2288" quotePrefix="1" applyNumberFormat="1" applyFont="1" applyFill="1" applyAlignment="1">
      <alignment horizontal="center" vertical="center"/>
    </xf>
    <xf numFmtId="0" fontId="237" fillId="0" borderId="0" xfId="2288" applyFont="1" applyAlignment="1">
      <alignment vertical="center"/>
    </xf>
    <xf numFmtId="175" fontId="237" fillId="0" borderId="0" xfId="2079" applyNumberFormat="1" applyFont="1" applyFill="1" applyAlignment="1">
      <alignment horizontal="center" vertical="center"/>
    </xf>
    <xf numFmtId="0" fontId="237" fillId="0" borderId="0" xfId="2288" applyFont="1" applyFill="1" applyBorder="1" applyAlignment="1">
      <alignment vertical="center"/>
    </xf>
    <xf numFmtId="175" fontId="39" fillId="0" borderId="0" xfId="2079" applyNumberFormat="1" applyFont="1" applyFill="1" applyAlignment="1">
      <alignment horizontal="center" vertical="center"/>
    </xf>
    <xf numFmtId="184" fontId="26" fillId="0" borderId="0" xfId="2288" quotePrefix="1" applyNumberFormat="1" applyFont="1" applyFill="1" applyAlignment="1">
      <alignment horizontal="center" vertical="center"/>
    </xf>
    <xf numFmtId="338" fontId="237" fillId="0" borderId="0" xfId="2079" applyNumberFormat="1" applyFont="1" applyFill="1" applyAlignment="1">
      <alignment horizontal="center" vertical="center"/>
    </xf>
    <xf numFmtId="178" fontId="42" fillId="0" borderId="0" xfId="2288" applyNumberFormat="1" applyFont="1" applyFill="1" applyAlignment="1">
      <alignment horizontal="center" vertical="center"/>
    </xf>
    <xf numFmtId="184" fontId="13" fillId="0" borderId="0" xfId="2288" applyNumberFormat="1" applyFont="1" applyFill="1" applyAlignment="1">
      <alignment horizontal="center" vertical="center"/>
    </xf>
    <xf numFmtId="338" fontId="39" fillId="0" borderId="0" xfId="2079" applyNumberFormat="1" applyFont="1" applyFill="1" applyAlignment="1">
      <alignment horizontal="center" vertical="center"/>
    </xf>
    <xf numFmtId="172" fontId="42" fillId="0" borderId="0" xfId="2288" applyNumberFormat="1" applyFont="1" applyAlignment="1">
      <alignment vertical="center"/>
    </xf>
    <xf numFmtId="172" fontId="91" fillId="0" borderId="0" xfId="2288" applyNumberFormat="1" applyFont="1" applyFill="1" applyAlignment="1">
      <alignment horizontal="center" vertical="center"/>
    </xf>
    <xf numFmtId="0" fontId="240" fillId="0" borderId="0" xfId="2288" applyFont="1" applyAlignment="1">
      <alignment vertical="center"/>
    </xf>
    <xf numFmtId="175" fontId="240" fillId="0" borderId="0" xfId="2079" applyNumberFormat="1" applyFont="1" applyFill="1" applyAlignment="1">
      <alignment horizontal="center"/>
    </xf>
    <xf numFmtId="337" fontId="237" fillId="0" borderId="0" xfId="2288" applyNumberFormat="1" applyFont="1" applyFill="1"/>
    <xf numFmtId="175" fontId="240" fillId="0" borderId="0" xfId="2079" applyNumberFormat="1" applyFont="1" applyAlignment="1">
      <alignment horizontal="center"/>
    </xf>
    <xf numFmtId="0" fontId="246" fillId="0" borderId="0" xfId="2288" applyFont="1" applyBorder="1"/>
    <xf numFmtId="175"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5" fillId="0" borderId="0" xfId="2288" applyFont="1" applyFill="1" applyAlignment="1">
      <alignment horizontal="center" vertical="center"/>
    </xf>
    <xf numFmtId="0" fontId="246" fillId="0" borderId="0" xfId="2288" applyFont="1" applyFill="1" applyAlignment="1">
      <alignment horizontal="center" vertical="center"/>
    </xf>
    <xf numFmtId="0" fontId="235"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6" fillId="0" borderId="0" xfId="2288" applyFont="1" applyFill="1" applyAlignment="1">
      <alignment vertical="center"/>
    </xf>
    <xf numFmtId="0" fontId="39" fillId="0" borderId="0" xfId="2288" applyFont="1" applyFill="1" applyAlignment="1">
      <alignment vertical="center"/>
    </xf>
    <xf numFmtId="172" fontId="227" fillId="0" borderId="0" xfId="0" applyNumberFormat="1" applyFont="1" applyFill="1" applyAlignment="1">
      <alignment horizontal="center"/>
    </xf>
    <xf numFmtId="0" fontId="227" fillId="0" borderId="0" xfId="0" applyFont="1" applyFill="1" applyAlignment="1">
      <alignment horizontal="center"/>
    </xf>
    <xf numFmtId="0" fontId="179" fillId="0" borderId="0" xfId="2288" applyFont="1" applyAlignment="1">
      <alignment horizontal="right" vertical="center"/>
    </xf>
    <xf numFmtId="337" fontId="180" fillId="0" borderId="0" xfId="2079" applyNumberFormat="1" applyFont="1" applyFill="1" applyAlignment="1">
      <alignment horizontal="center" vertical="center" wrapText="1"/>
    </xf>
    <xf numFmtId="0" fontId="242" fillId="0" borderId="0" xfId="2288" applyFont="1" applyAlignment="1">
      <alignment vertical="center"/>
    </xf>
    <xf numFmtId="0" fontId="91" fillId="0" borderId="0" xfId="2288" applyFont="1" applyAlignment="1">
      <alignment vertical="center"/>
    </xf>
    <xf numFmtId="0" fontId="241" fillId="0" borderId="0" xfId="2288" applyFont="1" applyAlignment="1">
      <alignment vertical="center"/>
    </xf>
    <xf numFmtId="0" fontId="237" fillId="0" borderId="0" xfId="2288" applyFont="1" applyAlignment="1">
      <alignment horizontal="right" vertical="center"/>
    </xf>
    <xf numFmtId="172" fontId="188" fillId="64" borderId="0" xfId="1956" applyNumberFormat="1" applyFont="1" applyFill="1" applyAlignment="1" applyProtection="1">
      <alignment horizontal="center"/>
      <protection locked="0"/>
    </xf>
    <xf numFmtId="172" fontId="189" fillId="64" borderId="0" xfId="1956" applyNumberFormat="1" applyFont="1" applyFill="1" applyAlignment="1" applyProtection="1">
      <alignment horizontal="center"/>
      <protection locked="0"/>
    </xf>
    <xf numFmtId="175" fontId="196" fillId="64" borderId="0" xfId="2079" applyNumberFormat="1" applyFont="1" applyFill="1" applyAlignment="1" applyProtection="1">
      <alignment horizontal="center"/>
      <protection locked="0"/>
    </xf>
    <xf numFmtId="172" fontId="188" fillId="64" borderId="65" xfId="1956" applyNumberFormat="1" applyFont="1" applyFill="1" applyBorder="1" applyAlignment="1" applyProtection="1">
      <alignment horizontal="center"/>
      <protection locked="0"/>
    </xf>
    <xf numFmtId="172" fontId="189" fillId="64" borderId="65" xfId="1956" applyNumberFormat="1" applyFont="1" applyFill="1" applyBorder="1" applyAlignment="1" applyProtection="1">
      <alignment horizontal="center"/>
      <protection locked="0"/>
    </xf>
    <xf numFmtId="175" fontId="196" fillId="64" borderId="65" xfId="2079" applyNumberFormat="1" applyFont="1" applyFill="1" applyBorder="1" applyAlignment="1" applyProtection="1">
      <alignment horizontal="center"/>
      <protection locked="0"/>
    </xf>
    <xf numFmtId="0" fontId="240" fillId="0" borderId="0" xfId="2288" applyFont="1" applyFill="1" applyAlignment="1">
      <alignment horizontal="right" vertical="center"/>
    </xf>
    <xf numFmtId="172" fontId="202" fillId="72" borderId="0" xfId="2288" applyNumberFormat="1" applyFont="1" applyFill="1" applyBorder="1"/>
    <xf numFmtId="0" fontId="227" fillId="72" borderId="0" xfId="2288" applyFont="1" applyFill="1"/>
    <xf numFmtId="0" fontId="227" fillId="72" borderId="0" xfId="2288" applyFont="1" applyFill="1" applyAlignment="1">
      <alignment horizontal="center"/>
    </xf>
    <xf numFmtId="172" fontId="227" fillId="72" borderId="0" xfId="2288" applyNumberFormat="1" applyFont="1" applyFill="1" applyBorder="1"/>
    <xf numFmtId="0" fontId="227" fillId="72" borderId="0" xfId="2288" applyFont="1" applyFill="1" applyBorder="1"/>
    <xf numFmtId="0" fontId="106" fillId="0" borderId="0" xfId="2288" applyFont="1" applyFill="1" applyAlignment="1">
      <alignment vertical="center"/>
    </xf>
    <xf numFmtId="0" fontId="250" fillId="73" borderId="87" xfId="2288" applyFont="1" applyFill="1" applyBorder="1" applyAlignment="1">
      <alignment horizontal="center" vertical="center"/>
    </xf>
    <xf numFmtId="0" fontId="251" fillId="0" borderId="0" xfId="2288" applyFont="1"/>
    <xf numFmtId="49" fontId="253" fillId="74" borderId="39" xfId="2582" applyNumberFormat="1" applyFont="1" applyFill="1" applyBorder="1" applyAlignment="1">
      <alignment horizontal="center" vertical="center" wrapText="1"/>
    </xf>
    <xf numFmtId="49" fontId="228" fillId="77" borderId="39" xfId="2582" applyNumberFormat="1" applyFont="1" applyFill="1" applyBorder="1" applyAlignment="1" applyProtection="1">
      <alignment vertical="center"/>
      <protection locked="0"/>
    </xf>
    <xf numFmtId="49" fontId="228" fillId="77" borderId="39" xfId="2582" applyNumberFormat="1" applyFont="1" applyFill="1" applyBorder="1" applyAlignment="1">
      <alignment horizontal="left" vertical="center" wrapText="1"/>
    </xf>
    <xf numFmtId="49" fontId="255" fillId="70" borderId="39" xfId="2582" applyNumberFormat="1" applyFont="1" applyFill="1" applyBorder="1" applyAlignment="1" applyProtection="1">
      <alignment vertical="center"/>
      <protection locked="0"/>
    </xf>
    <xf numFmtId="49" fontId="255"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5"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4" fillId="0" borderId="0" xfId="0" applyFont="1"/>
    <xf numFmtId="178" fontId="228" fillId="77" borderId="39" xfId="0" applyNumberFormat="1" applyFont="1" applyFill="1" applyBorder="1" applyAlignment="1" applyProtection="1">
      <alignment vertical="center"/>
      <protection locked="0"/>
    </xf>
    <xf numFmtId="178" fontId="255" fillId="69" borderId="39" xfId="0" applyNumberFormat="1" applyFont="1" applyFill="1" applyBorder="1" applyAlignment="1" applyProtection="1">
      <alignment vertical="center"/>
      <protection locked="0"/>
    </xf>
    <xf numFmtId="0" fontId="222" fillId="0" borderId="39" xfId="0" applyFont="1" applyFill="1" applyBorder="1" applyAlignment="1" applyProtection="1">
      <alignment vertical="center"/>
      <protection locked="0"/>
    </xf>
    <xf numFmtId="0" fontId="256" fillId="0" borderId="39" xfId="0" applyFont="1" applyFill="1" applyBorder="1" applyAlignment="1" applyProtection="1">
      <alignment vertical="center"/>
      <protection locked="0"/>
    </xf>
    <xf numFmtId="0" fontId="252" fillId="0" borderId="39" xfId="0" applyFont="1" applyFill="1" applyBorder="1" applyAlignment="1" applyProtection="1">
      <alignment horizontal="center" vertical="center"/>
      <protection locked="0"/>
    </xf>
    <xf numFmtId="178" fontId="222" fillId="0" borderId="39" xfId="0" applyNumberFormat="1" applyFont="1" applyFill="1" applyBorder="1" applyAlignment="1" applyProtection="1">
      <alignment vertical="center"/>
      <protection locked="0"/>
    </xf>
    <xf numFmtId="0" fontId="205" fillId="0" borderId="0" xfId="0" quotePrefix="1" applyFont="1" applyFill="1" applyBorder="1" applyAlignment="1" applyProtection="1">
      <alignment vertical="center"/>
      <protection locked="0"/>
    </xf>
    <xf numFmtId="0" fontId="257" fillId="0" borderId="0" xfId="0" applyFont="1" applyFill="1" applyAlignment="1" applyProtection="1">
      <alignment horizontal="center" vertical="center"/>
      <protection locked="0"/>
    </xf>
    <xf numFmtId="0" fontId="255" fillId="0" borderId="89" xfId="0" applyFont="1" applyFill="1" applyBorder="1" applyAlignment="1" applyProtection="1">
      <alignment horizontal="center" vertical="center"/>
      <protection locked="0"/>
    </xf>
    <xf numFmtId="178" fontId="255" fillId="0" borderId="90" xfId="0" applyNumberFormat="1" applyFont="1" applyFill="1" applyBorder="1" applyAlignment="1" applyProtection="1">
      <alignment vertical="center"/>
      <protection locked="0"/>
    </xf>
    <xf numFmtId="0" fontId="258" fillId="0" borderId="0" xfId="0" applyFont="1" applyFill="1" applyAlignment="1" applyProtection="1">
      <alignment vertical="center"/>
      <protection locked="0"/>
    </xf>
    <xf numFmtId="0" fontId="259" fillId="0" borderId="0" xfId="0" applyFont="1" applyFill="1" applyBorder="1" applyAlignment="1" applyProtection="1">
      <alignment vertical="center"/>
      <protection locked="0"/>
    </xf>
    <xf numFmtId="0" fontId="222" fillId="0" borderId="0" xfId="0" applyFont="1" applyFill="1" applyAlignment="1" applyProtection="1">
      <alignment vertical="center"/>
      <protection locked="0"/>
    </xf>
    <xf numFmtId="332" fontId="228"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8"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8" fontId="177" fillId="70" borderId="83" xfId="0" applyNumberFormat="1" applyFont="1" applyFill="1" applyBorder="1" applyAlignment="1" applyProtection="1">
      <alignment vertical="center"/>
      <protection locked="0"/>
    </xf>
    <xf numFmtId="174"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40"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4"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8" fontId="178" fillId="0" borderId="58" xfId="0" applyNumberFormat="1" applyFont="1" applyFill="1" applyBorder="1" applyAlignment="1" applyProtection="1">
      <alignment vertical="center"/>
      <protection locked="0"/>
    </xf>
    <xf numFmtId="178"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0" fillId="0" borderId="0" xfId="0" applyFont="1" applyFill="1" applyAlignment="1" applyProtection="1">
      <alignment horizontal="center"/>
      <protection locked="0"/>
    </xf>
    <xf numFmtId="0" fontId="254" fillId="0" borderId="0" xfId="0" applyFont="1" applyAlignment="1">
      <alignment vertical="center"/>
    </xf>
    <xf numFmtId="0" fontId="254" fillId="0" borderId="0" xfId="0" applyFont="1" applyAlignment="1">
      <alignment horizontal="left" vertical="center"/>
    </xf>
    <xf numFmtId="0" fontId="223" fillId="0" borderId="0" xfId="0" applyFont="1" applyAlignment="1">
      <alignment vertical="center"/>
    </xf>
    <xf numFmtId="0" fontId="286" fillId="75"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left" vertical="center" wrapText="1"/>
    </xf>
    <xf numFmtId="49" fontId="253" fillId="74" borderId="88" xfId="2582" applyNumberFormat="1" applyFont="1" applyFill="1" applyBorder="1" applyAlignment="1">
      <alignment horizontal="center" vertical="center" wrapText="1"/>
    </xf>
    <xf numFmtId="339" fontId="228" fillId="67" borderId="2" xfId="0" quotePrefix="1" applyNumberFormat="1" applyFont="1" applyFill="1" applyBorder="1" applyAlignment="1" applyProtection="1">
      <alignment horizontal="left" vertical="center"/>
      <protection locked="0"/>
    </xf>
    <xf numFmtId="330" fontId="228" fillId="77" borderId="39" xfId="3102" quotePrefix="1" applyNumberFormat="1" applyFont="1" applyFill="1" applyBorder="1" applyAlignment="1">
      <alignment vertical="center" wrapText="1"/>
    </xf>
    <xf numFmtId="330" fontId="255" fillId="70" borderId="39" xfId="3102" applyNumberFormat="1" applyFont="1" applyFill="1" applyBorder="1" applyAlignment="1">
      <alignment vertical="center" wrapText="1"/>
    </xf>
    <xf numFmtId="330" fontId="255" fillId="70" borderId="39" xfId="3102" applyNumberFormat="1" applyFont="1" applyFill="1" applyBorder="1" applyAlignment="1">
      <alignment horizontal="left" vertical="center" wrapText="1"/>
    </xf>
    <xf numFmtId="178" fontId="255" fillId="64" borderId="39" xfId="0" applyNumberFormat="1" applyFont="1" applyFill="1" applyBorder="1" applyAlignment="1" applyProtection="1">
      <alignment vertical="center"/>
      <protection locked="0"/>
    </xf>
    <xf numFmtId="178" fontId="255" fillId="109" borderId="39" xfId="0" applyNumberFormat="1" applyFont="1" applyFill="1" applyBorder="1" applyAlignment="1" applyProtection="1">
      <alignment vertical="center"/>
      <protection locked="0"/>
    </xf>
    <xf numFmtId="49" fontId="287" fillId="108" borderId="102" xfId="2582" applyNumberFormat="1" applyFont="1" applyFill="1" applyBorder="1" applyAlignment="1" applyProtection="1">
      <alignment vertical="center"/>
      <protection locked="0"/>
    </xf>
    <xf numFmtId="49" fontId="288" fillId="108" borderId="103" xfId="2582" applyNumberFormat="1" applyFont="1" applyFill="1" applyBorder="1" applyAlignment="1">
      <alignment horizontal="center" vertical="center" wrapText="1"/>
    </xf>
    <xf numFmtId="49" fontId="287" fillId="108" borderId="104" xfId="2582" applyNumberFormat="1" applyFont="1" applyFill="1" applyBorder="1" applyAlignment="1" applyProtection="1">
      <alignment vertical="center"/>
      <protection locked="0"/>
    </xf>
    <xf numFmtId="49" fontId="288" fillId="108" borderId="39" xfId="2582" applyNumberFormat="1" applyFont="1" applyFill="1" applyBorder="1" applyAlignment="1">
      <alignment horizontal="center" vertical="center" wrapText="1"/>
    </xf>
    <xf numFmtId="49" fontId="257" fillId="108" borderId="102" xfId="2582" applyNumberFormat="1" applyFont="1" applyFill="1" applyBorder="1" applyAlignment="1" applyProtection="1">
      <alignment vertical="center"/>
      <protection locked="0"/>
    </xf>
    <xf numFmtId="49" fontId="257" fillId="108" borderId="103" xfId="2582" applyNumberFormat="1" applyFont="1" applyFill="1" applyBorder="1" applyAlignment="1">
      <alignment horizontal="center" vertical="center" wrapText="1"/>
    </xf>
    <xf numFmtId="49" fontId="257" fillId="108" borderId="104" xfId="2582" applyNumberFormat="1" applyFont="1" applyFill="1" applyBorder="1" applyAlignment="1" applyProtection="1">
      <alignment vertical="center"/>
      <protection locked="0"/>
    </xf>
    <xf numFmtId="49" fontId="257" fillId="108" borderId="39" xfId="2582" applyNumberFormat="1" applyFont="1" applyFill="1" applyBorder="1" applyAlignment="1">
      <alignment horizontal="center" vertical="center" wrapText="1"/>
    </xf>
    <xf numFmtId="49" fontId="257" fillId="108" borderId="105" xfId="2582" applyNumberFormat="1" applyFont="1" applyFill="1" applyBorder="1" applyAlignment="1" applyProtection="1">
      <alignment vertical="center"/>
      <protection locked="0"/>
    </xf>
    <xf numFmtId="49" fontId="257" fillId="108" borderId="106" xfId="2582" applyNumberFormat="1" applyFont="1" applyFill="1" applyBorder="1" applyAlignment="1">
      <alignment horizontal="center" vertical="center" wrapText="1"/>
    </xf>
    <xf numFmtId="330" fontId="255" fillId="109" borderId="39" xfId="3102" applyNumberFormat="1" applyFont="1" applyFill="1" applyBorder="1" applyAlignment="1">
      <alignment vertical="center" wrapText="1"/>
    </xf>
    <xf numFmtId="49" fontId="255" fillId="70" borderId="0" xfId="2582" applyNumberFormat="1" applyFont="1" applyFill="1" applyBorder="1" applyAlignment="1" applyProtection="1">
      <alignment vertical="center"/>
      <protection locked="0"/>
    </xf>
    <xf numFmtId="49" fontId="255" fillId="70" borderId="0" xfId="2582" applyNumberFormat="1" applyFont="1" applyFill="1" applyBorder="1" applyAlignment="1">
      <alignment horizontal="left" vertical="center" wrapText="1"/>
    </xf>
    <xf numFmtId="178" fontId="255" fillId="69" borderId="0" xfId="0" applyNumberFormat="1" applyFont="1" applyFill="1" applyBorder="1" applyAlignment="1" applyProtection="1">
      <alignment vertical="center"/>
      <protection locked="0"/>
    </xf>
    <xf numFmtId="330" fontId="255" fillId="64" borderId="39" xfId="3102" applyNumberFormat="1" applyFont="1" applyFill="1" applyBorder="1" applyAlignment="1">
      <alignment vertical="center" wrapText="1"/>
    </xf>
    <xf numFmtId="333" fontId="13" fillId="0" borderId="0" xfId="1950" applyNumberFormat="1"/>
    <xf numFmtId="333" fontId="13" fillId="0" borderId="0" xfId="2288" applyNumberFormat="1"/>
    <xf numFmtId="0" fontId="244" fillId="0" borderId="0" xfId="2288" applyFont="1" applyBorder="1"/>
    <xf numFmtId="0" fontId="244"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1" fontId="186" fillId="0" borderId="108" xfId="0" applyNumberFormat="1" applyFont="1" applyFill="1" applyBorder="1" applyAlignment="1" applyProtection="1">
      <alignment horizontal="center" vertical="center"/>
      <protection locked="0"/>
    </xf>
    <xf numFmtId="0" fontId="13" fillId="64" borderId="0" xfId="0" applyFont="1" applyFill="1"/>
    <xf numFmtId="184" fontId="180" fillId="0" borderId="108" xfId="2079" applyNumberFormat="1" applyFont="1" applyFill="1" applyBorder="1" applyAlignment="1">
      <alignment horizontal="center" vertical="center" wrapText="1"/>
    </xf>
    <xf numFmtId="337" fontId="180" fillId="0" borderId="108" xfId="2079" applyNumberFormat="1" applyFont="1" applyFill="1" applyBorder="1" applyAlignment="1">
      <alignment horizontal="center" vertical="center" wrapText="1"/>
    </xf>
    <xf numFmtId="337"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3" fillId="64" borderId="0" xfId="2288" applyFont="1" applyFill="1" applyAlignment="1" applyProtection="1">
      <alignment vertical="center" wrapText="1"/>
    </xf>
    <xf numFmtId="0" fontId="13" fillId="64" borderId="0" xfId="2288" applyFill="1" applyAlignment="1">
      <alignment horizontal="left"/>
    </xf>
    <xf numFmtId="0" fontId="244"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3"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3" fontId="257" fillId="0" borderId="0" xfId="1950" applyNumberFormat="1" applyFont="1" applyFill="1" applyBorder="1" applyAlignment="1" applyProtection="1">
      <alignment vertical="center"/>
      <protection locked="0"/>
    </xf>
    <xf numFmtId="172" fontId="177" fillId="0" borderId="0" xfId="0" applyNumberFormat="1" applyFont="1" applyFill="1" applyAlignment="1" applyProtection="1">
      <alignment vertical="center"/>
      <protection locked="0"/>
    </xf>
    <xf numFmtId="49" fontId="255" fillId="108" borderId="88" xfId="2582" applyNumberFormat="1" applyFont="1" applyFill="1" applyBorder="1" applyAlignment="1" applyProtection="1">
      <alignment vertical="center"/>
      <protection locked="0"/>
    </xf>
    <xf numFmtId="49" fontId="290" fillId="108" borderId="88" xfId="2582" applyNumberFormat="1" applyFont="1" applyFill="1" applyBorder="1" applyAlignment="1">
      <alignment horizontal="center" vertical="center" wrapText="1"/>
    </xf>
    <xf numFmtId="49" fontId="255" fillId="108" borderId="39" xfId="2582" applyNumberFormat="1" applyFont="1" applyFill="1" applyBorder="1" applyAlignment="1" applyProtection="1">
      <alignment vertical="center"/>
      <protection locked="0"/>
    </xf>
    <xf numFmtId="49" fontId="290" fillId="108" borderId="39" xfId="2582" applyNumberFormat="1" applyFont="1" applyFill="1" applyBorder="1" applyAlignment="1">
      <alignment horizontal="center" vertical="center" wrapText="1"/>
    </xf>
    <xf numFmtId="49" fontId="255" fillId="108" borderId="110" xfId="2582" applyNumberFormat="1" applyFont="1" applyFill="1" applyBorder="1" applyAlignment="1" applyProtection="1">
      <alignment vertical="center"/>
      <protection locked="0"/>
    </xf>
    <xf numFmtId="49" fontId="290" fillId="108" borderId="110" xfId="2582" applyNumberFormat="1" applyFont="1" applyFill="1" applyBorder="1" applyAlignment="1">
      <alignment horizontal="center" vertical="center" wrapText="1"/>
    </xf>
    <xf numFmtId="0" fontId="236"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30" fontId="179" fillId="110" borderId="0" xfId="2288" applyNumberFormat="1" applyFont="1" applyFill="1" applyAlignment="1">
      <alignment horizontal="center" vertical="center"/>
    </xf>
    <xf numFmtId="337" fontId="237" fillId="110" borderId="0" xfId="2079" applyNumberFormat="1" applyFont="1" applyFill="1" applyAlignment="1">
      <alignment horizontal="center" vertical="center" wrapText="1"/>
    </xf>
    <xf numFmtId="337" fontId="237" fillId="110" borderId="0" xfId="2288" applyNumberFormat="1" applyFont="1" applyFill="1" applyAlignment="1">
      <alignment horizontal="center" vertical="center"/>
    </xf>
    <xf numFmtId="337" fontId="237" fillId="110" borderId="0" xfId="2288" quotePrefix="1" applyNumberFormat="1" applyFont="1" applyFill="1" applyAlignment="1">
      <alignment horizontal="center" vertical="center"/>
    </xf>
    <xf numFmtId="330" fontId="180" fillId="110" borderId="0" xfId="2288" applyNumberFormat="1" applyFont="1" applyFill="1" applyAlignment="1">
      <alignment horizontal="center" vertical="center"/>
    </xf>
    <xf numFmtId="337" fontId="240" fillId="110" borderId="0" xfId="2079" applyNumberFormat="1" applyFont="1" applyFill="1" applyAlignment="1">
      <alignment horizontal="center" vertical="center" wrapText="1"/>
    </xf>
    <xf numFmtId="175" fontId="180" fillId="110" borderId="0" xfId="2079" applyNumberFormat="1" applyFont="1" applyFill="1" applyAlignment="1">
      <alignment horizontal="center" vertical="center"/>
    </xf>
    <xf numFmtId="337" fontId="240" fillId="110" borderId="0" xfId="2288" quotePrefix="1" applyNumberFormat="1" applyFont="1" applyFill="1" applyAlignment="1">
      <alignment horizontal="center" vertical="center"/>
    </xf>
    <xf numFmtId="175" fontId="237" fillId="110" borderId="0" xfId="2079" applyNumberFormat="1" applyFont="1" applyFill="1" applyAlignment="1">
      <alignment horizontal="center" vertical="center"/>
    </xf>
    <xf numFmtId="338" fontId="237" fillId="110" borderId="0" xfId="2079" applyNumberFormat="1" applyFont="1" applyFill="1" applyAlignment="1">
      <alignment horizontal="center" vertical="center"/>
    </xf>
    <xf numFmtId="175" fontId="240" fillId="110" borderId="0" xfId="2079" applyNumberFormat="1" applyFont="1" applyFill="1" applyAlignment="1">
      <alignment horizontal="center"/>
    </xf>
    <xf numFmtId="337" fontId="237" fillId="110" borderId="0" xfId="2288" applyNumberFormat="1" applyFont="1" applyFill="1"/>
    <xf numFmtId="0" fontId="235" fillId="110" borderId="0" xfId="2288" applyFont="1" applyFill="1" applyAlignment="1">
      <alignment horizontal="center" vertical="center"/>
    </xf>
    <xf numFmtId="0" fontId="246" fillId="110" borderId="0" xfId="2288" applyFont="1" applyFill="1" applyAlignment="1">
      <alignment horizontal="center" vertical="center"/>
    </xf>
    <xf numFmtId="0" fontId="13" fillId="110" borderId="0" xfId="2288" applyFont="1" applyFill="1" applyBorder="1"/>
    <xf numFmtId="0" fontId="291"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2" fillId="0" borderId="0" xfId="0" applyFont="1" applyFill="1" applyAlignment="1" applyProtection="1">
      <alignment horizontal="left" vertical="center"/>
      <protection locked="0"/>
    </xf>
    <xf numFmtId="0" fontId="294" fillId="0" borderId="0" xfId="0" applyFont="1" applyFill="1" applyBorder="1" applyAlignment="1" applyProtection="1">
      <alignment horizontal="left" vertical="center"/>
      <protection locked="0"/>
    </xf>
    <xf numFmtId="331" fontId="294" fillId="0" borderId="0" xfId="0" applyNumberFormat="1" applyFont="1" applyFill="1" applyBorder="1" applyAlignment="1" applyProtection="1">
      <alignment horizontal="center" vertical="center"/>
      <protection locked="0"/>
    </xf>
    <xf numFmtId="175" fontId="294" fillId="0" borderId="0" xfId="2079" applyNumberFormat="1" applyFont="1" applyFill="1" applyBorder="1" applyAlignment="1">
      <alignment horizontal="center" vertical="center" wrapText="1"/>
    </xf>
    <xf numFmtId="2" fontId="292" fillId="0" borderId="0" xfId="0" applyNumberFormat="1" applyFont="1" applyFill="1" applyBorder="1" applyAlignment="1">
      <alignment horizontal="left" vertical="center" wrapText="1"/>
    </xf>
    <xf numFmtId="0" fontId="292" fillId="0" borderId="0" xfId="0" applyFont="1" applyFill="1" applyBorder="1" applyAlignment="1" applyProtection="1">
      <alignment horizontal="left" vertical="center" wrapText="1"/>
      <protection locked="0"/>
    </xf>
    <xf numFmtId="0" fontId="294" fillId="0" borderId="0" xfId="0" applyFont="1" applyFill="1" applyAlignment="1" applyProtection="1">
      <alignment horizontal="left" vertical="center"/>
      <protection locked="0"/>
    </xf>
    <xf numFmtId="0" fontId="294"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5"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184" fontId="174" fillId="0" borderId="0" xfId="2079" applyNumberFormat="1" applyFont="1" applyFill="1" applyAlignment="1">
      <alignment horizontal="center" vertical="center" wrapText="1"/>
    </xf>
    <xf numFmtId="333" fontId="27" fillId="0" borderId="0" xfId="1950" applyNumberFormat="1" applyFont="1" applyFill="1" applyAlignment="1">
      <alignment vertical="center"/>
    </xf>
    <xf numFmtId="0" fontId="297"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4" fillId="0" borderId="0" xfId="0" applyFont="1" applyFill="1" applyBorder="1" applyAlignment="1" applyProtection="1">
      <alignment horizontal="left" vertical="center"/>
      <protection locked="0"/>
    </xf>
    <xf numFmtId="0" fontId="292" fillId="0" borderId="0" xfId="0" applyFont="1" applyFill="1" applyBorder="1" applyAlignment="1" applyProtection="1">
      <alignment horizontal="left" vertical="center"/>
      <protection locked="0"/>
    </xf>
    <xf numFmtId="0" fontId="327" fillId="0" borderId="0" xfId="3153" applyFont="1" applyFill="1" applyBorder="1" applyAlignment="1">
      <alignment horizontal="left" vertical="center" wrapText="1"/>
    </xf>
    <xf numFmtId="0" fontId="33" fillId="0" borderId="0" xfId="0" applyFont="1" applyAlignment="1">
      <alignment vertical="center"/>
    </xf>
    <xf numFmtId="0" fontId="298" fillId="0" borderId="0" xfId="0" applyFont="1" applyFill="1" applyBorder="1" applyAlignment="1" applyProtection="1">
      <alignment horizontal="left" vertical="center" wrapText="1"/>
      <protection locked="0"/>
    </xf>
    <xf numFmtId="0" fontId="293" fillId="0" borderId="112" xfId="0" applyFont="1" applyFill="1" applyBorder="1" applyAlignment="1" applyProtection="1">
      <alignment horizontal="center" vertical="center" wrapText="1"/>
      <protection locked="0"/>
    </xf>
    <xf numFmtId="0" fontId="33" fillId="2" borderId="0" xfId="0" applyFont="1" applyFill="1" applyAlignment="1">
      <alignment horizontal="center" vertical="center"/>
    </xf>
    <xf numFmtId="0" fontId="33" fillId="0" borderId="0" xfId="0" applyFont="1" applyAlignment="1">
      <alignment horizontal="center" vertical="center"/>
    </xf>
    <xf numFmtId="0" fontId="328" fillId="0" borderId="113" xfId="3153" applyFont="1" applyFill="1" applyBorder="1" applyAlignment="1">
      <alignment horizontal="left" vertical="center" wrapText="1"/>
    </xf>
    <xf numFmtId="0" fontId="294" fillId="0" borderId="113" xfId="3153" applyFont="1" applyFill="1" applyBorder="1" applyAlignment="1">
      <alignment horizontal="left" vertical="center" wrapText="1"/>
    </xf>
    <xf numFmtId="0" fontId="328" fillId="0" borderId="0" xfId="3153" applyFont="1" applyFill="1" applyBorder="1" applyAlignment="1">
      <alignment horizontal="left" vertical="center" wrapText="1"/>
    </xf>
    <xf numFmtId="9" fontId="42" fillId="0" borderId="0" xfId="2079" applyFont="1" applyAlignment="1">
      <alignment horizontal="center" vertical="center"/>
    </xf>
    <xf numFmtId="366" fontId="331" fillId="0" borderId="0" xfId="0" applyNumberFormat="1" applyFont="1" applyFill="1" applyAlignment="1">
      <alignment horizontal="center" vertical="center"/>
    </xf>
    <xf numFmtId="0" fontId="293" fillId="0" borderId="112" xfId="2288" applyFont="1" applyFill="1" applyBorder="1" applyAlignment="1" applyProtection="1">
      <alignment horizontal="center" vertical="center" wrapText="1"/>
      <protection locked="0"/>
    </xf>
    <xf numFmtId="0" fontId="298"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1" fontId="13" fillId="0" borderId="0" xfId="2288" applyNumberFormat="1" applyFont="1" applyAlignment="1">
      <alignment vertical="center"/>
    </xf>
    <xf numFmtId="365" fontId="42" fillId="0" borderId="0" xfId="2288" applyNumberFormat="1" applyFont="1" applyAlignment="1">
      <alignment horizontal="center" vertical="center"/>
    </xf>
    <xf numFmtId="175" fontId="42" fillId="0" borderId="0" xfId="2079" applyNumberFormat="1" applyFont="1" applyAlignment="1">
      <alignment horizontal="center" vertical="center"/>
    </xf>
    <xf numFmtId="165" fontId="13" fillId="0" borderId="0" xfId="2288" applyNumberFormat="1" applyFont="1" applyAlignment="1">
      <alignment vertical="center"/>
    </xf>
    <xf numFmtId="175" fontId="13" fillId="0" borderId="0" xfId="2288" applyNumberFormat="1" applyFont="1" applyAlignment="1">
      <alignment vertical="center"/>
    </xf>
    <xf numFmtId="175" fontId="33" fillId="0" borderId="0" xfId="2288" applyNumberFormat="1" applyFont="1" applyAlignment="1">
      <alignment vertical="center"/>
    </xf>
    <xf numFmtId="0" fontId="292" fillId="0" borderId="126" xfId="0" applyFont="1" applyBorder="1" applyAlignment="1">
      <alignment horizontal="left" vertical="center" wrapText="1" readingOrder="1"/>
    </xf>
    <xf numFmtId="3" fontId="294" fillId="0" borderId="114" xfId="0" applyNumberFormat="1" applyFont="1" applyBorder="1" applyAlignment="1">
      <alignment horizontal="center" vertical="center" wrapText="1" readingOrder="1"/>
    </xf>
    <xf numFmtId="175" fontId="294" fillId="0" borderId="114" xfId="0" applyNumberFormat="1" applyFont="1" applyBorder="1" applyAlignment="1">
      <alignment horizontal="center" vertical="center" wrapText="1" readingOrder="1"/>
    </xf>
    <xf numFmtId="175" fontId="294" fillId="0" borderId="125" xfId="0" applyNumberFormat="1" applyFont="1" applyBorder="1" applyAlignment="1">
      <alignment horizontal="center" vertical="center" wrapText="1" readingOrder="1"/>
    </xf>
    <xf numFmtId="175" fontId="294" fillId="0" borderId="126" xfId="0" applyNumberFormat="1" applyFont="1" applyBorder="1" applyAlignment="1">
      <alignment horizontal="center" vertical="center" wrapText="1"/>
    </xf>
    <xf numFmtId="0" fontId="330" fillId="0" borderId="0" xfId="0" applyFont="1" applyFill="1" applyBorder="1" applyAlignment="1" applyProtection="1">
      <alignment horizontal="left" vertical="center"/>
      <protection locked="0"/>
    </xf>
    <xf numFmtId="175" fontId="330" fillId="0" borderId="112" xfId="0" applyNumberFormat="1" applyFont="1" applyBorder="1" applyAlignment="1">
      <alignment horizontal="center" vertical="center" wrapText="1" readingOrder="1"/>
    </xf>
    <xf numFmtId="175" fontId="330" fillId="0" borderId="112" xfId="0" applyNumberFormat="1" applyFont="1" applyBorder="1" applyAlignment="1">
      <alignment horizontal="center" vertical="center" wrapText="1"/>
    </xf>
    <xf numFmtId="175" fontId="330" fillId="0" borderId="126" xfId="0" applyNumberFormat="1" applyFont="1" applyBorder="1" applyAlignment="1">
      <alignment horizontal="center" vertical="center" wrapText="1" readingOrder="1"/>
    </xf>
    <xf numFmtId="175" fontId="330" fillId="0" borderId="126" xfId="0" applyNumberFormat="1" applyFont="1" applyBorder="1" applyAlignment="1">
      <alignment horizontal="center" vertical="center" wrapText="1"/>
    </xf>
    <xf numFmtId="175" fontId="294" fillId="0" borderId="0" xfId="0" applyNumberFormat="1" applyFont="1" applyAlignment="1">
      <alignment horizontal="center" vertical="center" wrapText="1" readingOrder="1"/>
    </xf>
    <xf numFmtId="175" fontId="294" fillId="0" borderId="112" xfId="0" applyNumberFormat="1" applyFont="1" applyBorder="1" applyAlignment="1">
      <alignment horizontal="center" vertical="center" wrapText="1" readingOrder="1"/>
    </xf>
    <xf numFmtId="0" fontId="294" fillId="0" borderId="113" xfId="0" applyFont="1" applyBorder="1" applyAlignment="1">
      <alignment horizontal="left" vertical="center" wrapText="1" readingOrder="1"/>
    </xf>
    <xf numFmtId="0" fontId="294" fillId="0" borderId="126" xfId="0" applyFont="1" applyBorder="1" applyAlignment="1">
      <alignment horizontal="left" vertical="center" wrapText="1" readingOrder="1"/>
    </xf>
    <xf numFmtId="175" fontId="294" fillId="0" borderId="126" xfId="0" applyNumberFormat="1" applyFont="1" applyBorder="1" applyAlignment="1">
      <alignment horizontal="center" vertical="center" wrapText="1" readingOrder="1"/>
    </xf>
    <xf numFmtId="0" fontId="330" fillId="0" borderId="112" xfId="0" applyFont="1" applyBorder="1" applyAlignment="1">
      <alignment horizontal="left" vertical="center" wrapText="1" readingOrder="1"/>
    </xf>
    <xf numFmtId="0" fontId="330" fillId="0" borderId="126" xfId="0" applyFont="1" applyBorder="1" applyAlignment="1">
      <alignment horizontal="left" vertical="center" wrapText="1" readingOrder="1"/>
    </xf>
    <xf numFmtId="0" fontId="294" fillId="0" borderId="0" xfId="0" applyFont="1" applyAlignment="1">
      <alignment horizontal="left" vertical="center" wrapText="1" readingOrder="1"/>
    </xf>
    <xf numFmtId="0" fontId="294" fillId="0" borderId="112" xfId="0" applyFont="1" applyBorder="1" applyAlignment="1">
      <alignment horizontal="left" vertical="center" wrapText="1" readingOrder="1"/>
    </xf>
    <xf numFmtId="175" fontId="292" fillId="0" borderId="126" xfId="0" applyNumberFormat="1" applyFont="1" applyBorder="1" applyAlignment="1">
      <alignment horizontal="center" vertical="center" wrapText="1"/>
    </xf>
    <xf numFmtId="0" fontId="292" fillId="0" borderId="0" xfId="0" applyFont="1" applyAlignment="1">
      <alignment horizontal="left" wrapText="1" readingOrder="1"/>
    </xf>
    <xf numFmtId="175" fontId="292" fillId="0" borderId="0" xfId="0" applyNumberFormat="1" applyFont="1" applyAlignment="1">
      <alignment horizontal="center" vertical="center" wrapText="1"/>
    </xf>
    <xf numFmtId="0" fontId="292" fillId="0" borderId="112" xfId="0" applyFont="1" applyBorder="1" applyAlignment="1">
      <alignment horizontal="left" wrapText="1" readingOrder="1"/>
    </xf>
    <xf numFmtId="175" fontId="292" fillId="0" borderId="112" xfId="0" applyNumberFormat="1" applyFont="1" applyBorder="1" applyAlignment="1">
      <alignment horizontal="center" vertical="center" wrapText="1"/>
    </xf>
    <xf numFmtId="175" fontId="292" fillId="0" borderId="0" xfId="0" applyNumberFormat="1" applyFont="1" applyAlignment="1">
      <alignment horizontal="center" vertical="center" wrapText="1" readingOrder="1"/>
    </xf>
    <xf numFmtId="0" fontId="329" fillId="0" borderId="0" xfId="0" applyFont="1" applyFill="1" applyBorder="1" applyAlignment="1" applyProtection="1">
      <alignment vertical="center"/>
    </xf>
    <xf numFmtId="0" fontId="334" fillId="0" borderId="0" xfId="0" applyFont="1" applyFill="1" applyBorder="1" applyAlignment="1">
      <alignment vertical="center" wrapText="1"/>
    </xf>
    <xf numFmtId="0" fontId="336" fillId="0" borderId="0" xfId="0" applyFont="1" applyBorder="1" applyAlignment="1">
      <alignment vertical="center"/>
    </xf>
    <xf numFmtId="0" fontId="293" fillId="0" borderId="0" xfId="0" applyFont="1" applyFill="1" applyBorder="1" applyAlignment="1">
      <alignment vertical="center" wrapText="1"/>
    </xf>
    <xf numFmtId="0" fontId="329" fillId="0" borderId="112" xfId="0" applyFont="1" applyFill="1" applyBorder="1" applyAlignment="1" applyProtection="1">
      <alignment vertical="center"/>
    </xf>
    <xf numFmtId="0" fontId="334" fillId="0" borderId="112"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293" fillId="0" borderId="112" xfId="0" applyFont="1" applyFill="1" applyBorder="1" applyAlignment="1">
      <alignment horizontal="center" vertical="center" wrapText="1"/>
    </xf>
    <xf numFmtId="0" fontId="336" fillId="0" borderId="129" xfId="0" applyFont="1" applyBorder="1" applyAlignment="1">
      <alignment vertical="center"/>
    </xf>
    <xf numFmtId="0" fontId="336" fillId="0" borderId="130" xfId="0" applyFont="1" applyBorder="1" applyAlignment="1">
      <alignment vertical="center"/>
    </xf>
    <xf numFmtId="0" fontId="340" fillId="0" borderId="0" xfId="0" applyFont="1" applyFill="1" applyBorder="1" applyAlignment="1" applyProtection="1">
      <alignment horizontal="left" vertical="center"/>
      <protection locked="0"/>
    </xf>
    <xf numFmtId="0" fontId="293" fillId="0" borderId="0" xfId="0" applyFont="1" applyFill="1" applyBorder="1" applyAlignment="1" applyProtection="1">
      <alignment horizontal="left" vertical="center" indent="1"/>
      <protection locked="0"/>
    </xf>
    <xf numFmtId="0" fontId="0" fillId="0" borderId="0" xfId="0" applyAlignment="1">
      <alignment horizontal="right" vertical="center"/>
    </xf>
    <xf numFmtId="0" fontId="292" fillId="0" borderId="0" xfId="0" applyFont="1" applyAlignment="1">
      <alignment horizontal="center" vertical="center" wrapText="1"/>
    </xf>
    <xf numFmtId="365" fontId="292" fillId="0" borderId="0" xfId="0" applyNumberFormat="1" applyFont="1" applyAlignment="1">
      <alignment horizontal="center" vertical="center" wrapText="1" readingOrder="1"/>
    </xf>
    <xf numFmtId="365" fontId="292" fillId="0" borderId="129" xfId="0" applyNumberFormat="1" applyFont="1" applyBorder="1" applyAlignment="1">
      <alignment horizontal="center" vertical="center" wrapText="1" readingOrder="1"/>
    </xf>
    <xf numFmtId="365" fontId="294" fillId="0" borderId="0" xfId="0" applyNumberFormat="1" applyFont="1" applyAlignment="1">
      <alignment horizontal="center" vertical="center" wrapText="1" readingOrder="1"/>
    </xf>
    <xf numFmtId="365" fontId="294" fillId="0" borderId="129" xfId="0" applyNumberFormat="1" applyFont="1" applyBorder="1" applyAlignment="1">
      <alignment horizontal="center" vertical="center" wrapText="1" readingOrder="1"/>
    </xf>
    <xf numFmtId="365" fontId="292" fillId="0" borderId="130" xfId="0" applyNumberFormat="1" applyFont="1" applyBorder="1" applyAlignment="1">
      <alignment horizontal="center" vertical="center" wrapText="1" readingOrder="1"/>
    </xf>
    <xf numFmtId="365" fontId="294" fillId="0" borderId="128" xfId="0" applyNumberFormat="1" applyFont="1" applyBorder="1" applyAlignment="1">
      <alignment horizontal="center" vertical="center" wrapText="1" readingOrder="1"/>
    </xf>
    <xf numFmtId="365" fontId="292" fillId="0" borderId="0" xfId="0" applyNumberFormat="1" applyFont="1" applyBorder="1" applyAlignment="1">
      <alignment horizontal="center" vertical="center" wrapText="1" readingOrder="1"/>
    </xf>
    <xf numFmtId="365" fontId="294" fillId="0" borderId="127" xfId="0" applyNumberFormat="1" applyFont="1" applyBorder="1" applyAlignment="1">
      <alignment horizontal="center" vertical="center" wrapText="1" readingOrder="1"/>
    </xf>
    <xf numFmtId="365" fontId="294" fillId="0" borderId="130" xfId="0" applyNumberFormat="1" applyFont="1" applyBorder="1" applyAlignment="1">
      <alignment horizontal="center" vertical="center" wrapText="1" readingOrder="1"/>
    </xf>
    <xf numFmtId="365" fontId="294" fillId="0" borderId="0" xfId="0" applyNumberFormat="1" applyFont="1" applyBorder="1" applyAlignment="1">
      <alignment horizontal="center" vertical="center" wrapText="1" readingOrder="1"/>
    </xf>
    <xf numFmtId="0" fontId="292" fillId="0" borderId="126" xfId="0" applyFont="1" applyBorder="1" applyAlignment="1">
      <alignment horizontal="center" vertical="center" wrapText="1"/>
    </xf>
    <xf numFmtId="0" fontId="294" fillId="0" borderId="0" xfId="0" applyFont="1" applyAlignment="1">
      <alignment horizontal="center" vertical="center" wrapText="1"/>
    </xf>
    <xf numFmtId="175" fontId="292" fillId="0" borderId="126" xfId="0" applyNumberFormat="1" applyFont="1" applyBorder="1" applyAlignment="1">
      <alignment horizontal="center" vertical="center" wrapText="1" readingOrder="1"/>
    </xf>
    <xf numFmtId="365" fontId="292" fillId="0" borderId="126" xfId="0" applyNumberFormat="1" applyFont="1" applyBorder="1" applyAlignment="1">
      <alignment horizontal="center" vertical="center" wrapText="1" readingOrder="1"/>
    </xf>
    <xf numFmtId="0" fontId="333" fillId="0" borderId="0" xfId="0" applyFont="1" applyAlignment="1">
      <alignment horizontal="left" readingOrder="1"/>
    </xf>
    <xf numFmtId="0" fontId="352" fillId="2" borderId="0" xfId="0" applyFont="1" applyFill="1" applyBorder="1" applyAlignment="1" applyProtection="1">
      <alignment horizontal="left" vertical="center" wrapText="1"/>
    </xf>
    <xf numFmtId="0" fontId="333" fillId="0" borderId="0" xfId="0" applyFont="1" applyAlignment="1">
      <alignment horizontal="left" wrapText="1" readingOrder="1"/>
    </xf>
    <xf numFmtId="175" fontId="292" fillId="0" borderId="129" xfId="0" applyNumberFormat="1" applyFont="1" applyBorder="1" applyAlignment="1">
      <alignment horizontal="center" vertical="center" wrapText="1" readingOrder="1"/>
    </xf>
    <xf numFmtId="175" fontId="294" fillId="0" borderId="127" xfId="0" applyNumberFormat="1" applyFont="1" applyBorder="1" applyAlignment="1">
      <alignment horizontal="center" vertical="center" wrapText="1" readingOrder="1"/>
    </xf>
    <xf numFmtId="0" fontId="337" fillId="0" borderId="114" xfId="0" applyFont="1" applyBorder="1" applyAlignment="1">
      <alignment horizontal="center" vertical="center" wrapText="1" readingOrder="1"/>
    </xf>
    <xf numFmtId="365" fontId="329" fillId="0" borderId="126" xfId="0" applyNumberFormat="1" applyFont="1" applyBorder="1" applyAlignment="1">
      <alignment horizontal="center" vertical="center" wrapText="1" readingOrder="1"/>
    </xf>
    <xf numFmtId="365" fontId="329" fillId="0" borderId="0" xfId="0" applyNumberFormat="1" applyFont="1" applyAlignment="1">
      <alignment horizontal="center" vertical="center" wrapText="1" readingOrder="1"/>
    </xf>
    <xf numFmtId="365" fontId="353" fillId="0" borderId="0" xfId="0" applyNumberFormat="1" applyFont="1" applyAlignment="1">
      <alignment horizontal="center" vertical="center" wrapText="1" readingOrder="1"/>
    </xf>
    <xf numFmtId="365" fontId="353" fillId="0" borderId="112" xfId="0" applyNumberFormat="1" applyFont="1" applyBorder="1" applyAlignment="1">
      <alignment horizontal="center" vertical="center" wrapText="1" readingOrder="1"/>
    </xf>
    <xf numFmtId="365" fontId="337" fillId="0" borderId="114" xfId="0" applyNumberFormat="1" applyFont="1" applyBorder="1" applyAlignment="1">
      <alignment horizontal="center" vertical="center" wrapText="1" readingOrder="1"/>
    </xf>
    <xf numFmtId="365" fontId="337"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54" fillId="0" borderId="112" xfId="2288" applyFont="1" applyFill="1" applyBorder="1" applyAlignment="1">
      <alignment horizontal="center" vertical="center" wrapText="1"/>
    </xf>
    <xf numFmtId="330" fontId="294" fillId="0" borderId="0" xfId="2288" applyNumberFormat="1" applyFont="1" applyFill="1" applyBorder="1" applyAlignment="1">
      <alignment horizontal="left" vertical="center"/>
    </xf>
    <xf numFmtId="0" fontId="292" fillId="0" borderId="0" xfId="2288" applyFont="1" applyFill="1" applyBorder="1" applyAlignment="1">
      <alignment vertical="center"/>
    </xf>
    <xf numFmtId="330" fontId="292" fillId="0" borderId="0" xfId="1954" applyNumberFormat="1" applyFont="1" applyFill="1" applyAlignment="1">
      <alignment horizontal="left" vertical="center" wrapText="1"/>
    </xf>
    <xf numFmtId="0" fontId="292" fillId="0" borderId="0" xfId="2288" applyFont="1" applyFill="1" applyAlignment="1">
      <alignment vertical="center"/>
    </xf>
    <xf numFmtId="330" fontId="292" fillId="0" borderId="0" xfId="1954" applyNumberFormat="1" applyFont="1" applyFill="1" applyBorder="1" applyAlignment="1">
      <alignment horizontal="left" vertical="center"/>
    </xf>
    <xf numFmtId="330" fontId="294" fillId="0" borderId="0" xfId="1954" applyNumberFormat="1" applyFont="1" applyFill="1" applyBorder="1" applyAlignment="1">
      <alignment horizontal="left" vertical="center"/>
    </xf>
    <xf numFmtId="330" fontId="292" fillId="0" borderId="0" xfId="1954" applyNumberFormat="1" applyFont="1" applyFill="1" applyAlignment="1">
      <alignment horizontal="left" vertical="center"/>
    </xf>
    <xf numFmtId="0" fontId="13" fillId="0" borderId="0" xfId="2288" applyFont="1" applyFill="1" applyBorder="1" applyAlignment="1">
      <alignment vertical="center"/>
    </xf>
    <xf numFmtId="0" fontId="329" fillId="0" borderId="112" xfId="3153" applyFont="1" applyFill="1" applyBorder="1" applyAlignment="1" applyProtection="1">
      <alignment horizontal="left" vertical="center"/>
    </xf>
    <xf numFmtId="0" fontId="355" fillId="0" borderId="112" xfId="0" applyFont="1" applyFill="1" applyBorder="1" applyAlignment="1" applyProtection="1">
      <alignment horizontal="center" vertical="center" wrapText="1"/>
      <protection locked="0"/>
    </xf>
    <xf numFmtId="0" fontId="356" fillId="0" borderId="0" xfId="0" applyFont="1" applyAlignment="1">
      <alignment vertical="center"/>
    </xf>
    <xf numFmtId="0" fontId="338" fillId="0" borderId="0" xfId="0" applyFont="1" applyAlignment="1">
      <alignment horizontal="center" vertical="center"/>
    </xf>
    <xf numFmtId="0" fontId="293" fillId="0" borderId="0" xfId="0" applyNumberFormat="1" applyFont="1" applyAlignment="1">
      <alignment horizontal="center" vertical="center"/>
    </xf>
    <xf numFmtId="0" fontId="335" fillId="0" borderId="0" xfId="0" applyFont="1" applyAlignment="1">
      <alignment vertical="center"/>
    </xf>
    <xf numFmtId="0" fontId="335" fillId="0" borderId="0" xfId="0" applyFont="1" applyAlignment="1">
      <alignment horizontal="center" vertical="center"/>
    </xf>
    <xf numFmtId="0" fontId="335" fillId="0" borderId="0" xfId="0" applyNumberFormat="1" applyFont="1" applyAlignment="1">
      <alignment horizontal="center" vertical="center"/>
    </xf>
    <xf numFmtId="0" fontId="338" fillId="0" borderId="0" xfId="0" applyFont="1" applyAlignment="1">
      <alignment vertical="center"/>
    </xf>
    <xf numFmtId="0" fontId="337" fillId="0" borderId="113" xfId="0" applyFont="1" applyBorder="1" applyAlignment="1">
      <alignment vertical="center"/>
    </xf>
    <xf numFmtId="0" fontId="337" fillId="0" borderId="114" xfId="0" applyFont="1" applyBorder="1" applyAlignment="1">
      <alignment horizontal="center" vertical="center"/>
    </xf>
    <xf numFmtId="0" fontId="355" fillId="0" borderId="0" xfId="0" applyFont="1" applyAlignment="1">
      <alignment vertical="center"/>
    </xf>
    <xf numFmtId="0" fontId="106" fillId="0" borderId="0" xfId="0" applyFont="1" applyAlignment="1">
      <alignment vertical="center"/>
    </xf>
    <xf numFmtId="17" fontId="338" fillId="0" borderId="0" xfId="0" applyNumberFormat="1" applyFont="1" applyAlignment="1">
      <alignment horizontal="center" vertical="center" wrapText="1" readingOrder="1"/>
    </xf>
    <xf numFmtId="0" fontId="335" fillId="0" borderId="112" xfId="0" applyFont="1" applyBorder="1" applyAlignment="1">
      <alignment horizontal="center" vertical="center" wrapText="1"/>
    </xf>
    <xf numFmtId="0" fontId="335" fillId="0" borderId="126" xfId="0" applyFont="1" applyBorder="1" applyAlignment="1">
      <alignment horizontal="center" vertical="center" wrapText="1"/>
    </xf>
    <xf numFmtId="0" fontId="338" fillId="0" borderId="0" xfId="0" applyFont="1" applyAlignment="1">
      <alignment horizontal="center" vertical="center" wrapText="1" readingOrder="1"/>
    </xf>
    <xf numFmtId="0" fontId="351" fillId="0" borderId="0" xfId="0" applyFont="1" applyAlignment="1">
      <alignment vertical="center" wrapText="1"/>
    </xf>
    <xf numFmtId="0" fontId="367" fillId="2" borderId="0" xfId="0" applyFont="1" applyFill="1" applyBorder="1" applyAlignment="1" applyProtection="1">
      <alignment horizontal="left" vertical="center" wrapText="1"/>
    </xf>
    <xf numFmtId="0" fontId="368" fillId="2" borderId="0" xfId="6193" applyFont="1" applyFill="1" applyBorder="1" applyAlignment="1" applyProtection="1">
      <alignment horizontal="left" vertical="center" wrapText="1"/>
    </xf>
    <xf numFmtId="0" fontId="329" fillId="2" borderId="0" xfId="2288" applyFont="1" applyFill="1" applyBorder="1" applyAlignment="1" applyProtection="1">
      <alignment vertical="center" wrapText="1"/>
    </xf>
    <xf numFmtId="0" fontId="335" fillId="0" borderId="0" xfId="0" applyFont="1" applyBorder="1" applyAlignment="1">
      <alignment horizontal="center" vertical="center" wrapText="1"/>
    </xf>
    <xf numFmtId="175" fontId="369" fillId="0" borderId="126" xfId="0" applyNumberFormat="1" applyFont="1" applyBorder="1" applyAlignment="1">
      <alignment horizontal="center" vertical="center" wrapText="1" readingOrder="1"/>
    </xf>
    <xf numFmtId="175" fontId="370" fillId="0" borderId="0" xfId="0" applyNumberFormat="1" applyFont="1" applyAlignment="1">
      <alignment horizontal="center" vertical="center" wrapText="1" readingOrder="1"/>
    </xf>
    <xf numFmtId="175" fontId="369" fillId="0" borderId="0" xfId="0" applyNumberFormat="1" applyFont="1" applyAlignment="1">
      <alignment horizontal="center" vertical="center" wrapText="1" readingOrder="1"/>
    </xf>
    <xf numFmtId="365" fontId="292" fillId="0" borderId="112" xfId="0" applyNumberFormat="1" applyFont="1" applyBorder="1" applyAlignment="1">
      <alignment horizontal="center" vertical="center" wrapText="1" readingOrder="1"/>
    </xf>
    <xf numFmtId="365" fontId="369" fillId="0" borderId="126" xfId="0" applyNumberFormat="1" applyFont="1" applyBorder="1" applyAlignment="1">
      <alignment horizontal="center" vertical="center" wrapText="1" readingOrder="1"/>
    </xf>
    <xf numFmtId="365" fontId="370" fillId="0" borderId="0" xfId="0" applyNumberFormat="1" applyFont="1" applyAlignment="1">
      <alignment horizontal="center" vertical="center" wrapText="1" readingOrder="1"/>
    </xf>
    <xf numFmtId="365" fontId="369" fillId="0" borderId="0" xfId="0" applyNumberFormat="1" applyFont="1" applyAlignment="1">
      <alignment horizontal="center" vertical="center" wrapText="1" readingOrder="1"/>
    </xf>
    <xf numFmtId="0" fontId="293" fillId="0" borderId="0" xfId="0" applyFont="1" applyFill="1" applyBorder="1" applyAlignment="1" applyProtection="1">
      <alignment horizontal="center" vertical="center" wrapText="1"/>
      <protection locked="0"/>
    </xf>
    <xf numFmtId="0" fontId="293" fillId="0" borderId="127" xfId="0" applyFont="1" applyFill="1" applyBorder="1" applyAlignment="1">
      <alignment horizontal="center" vertical="center" wrapText="1"/>
    </xf>
    <xf numFmtId="1" fontId="294" fillId="0" borderId="126" xfId="0" applyNumberFormat="1" applyFont="1" applyBorder="1" applyAlignment="1">
      <alignment horizontal="center" vertical="center" readingOrder="1"/>
    </xf>
    <xf numFmtId="1" fontId="294" fillId="0" borderId="126" xfId="0" applyNumberFormat="1" applyFont="1" applyBorder="1" applyAlignment="1">
      <alignment horizontal="center" vertical="center" wrapText="1" readingOrder="1"/>
    </xf>
    <xf numFmtId="0" fontId="333" fillId="0" borderId="0" xfId="0" applyFont="1" applyFill="1" applyAlignment="1">
      <alignment wrapText="1"/>
    </xf>
    <xf numFmtId="0" fontId="297" fillId="0" borderId="0" xfId="0" applyFont="1" applyFill="1" applyBorder="1" applyAlignment="1">
      <alignment horizontal="left" vertical="center" wrapText="1"/>
    </xf>
    <xf numFmtId="330" fontId="294" fillId="0" borderId="139" xfId="1954" applyNumberFormat="1" applyFont="1" applyFill="1" applyBorder="1" applyAlignment="1">
      <alignment horizontal="left" vertical="center"/>
    </xf>
    <xf numFmtId="0" fontId="292" fillId="0" borderId="140" xfId="2288" applyFont="1" applyFill="1" applyBorder="1" applyAlignment="1">
      <alignment vertical="center"/>
    </xf>
    <xf numFmtId="365" fontId="294" fillId="0" borderId="140" xfId="0" applyNumberFormat="1" applyFont="1" applyBorder="1" applyAlignment="1">
      <alignment horizontal="center" vertical="center" wrapText="1" readingOrder="1"/>
    </xf>
    <xf numFmtId="365" fontId="294" fillId="0" borderId="141" xfId="0" applyNumberFormat="1" applyFont="1" applyBorder="1" applyAlignment="1">
      <alignment horizontal="center" vertical="center" wrapText="1" readingOrder="1"/>
    </xf>
    <xf numFmtId="365" fontId="294" fillId="0" borderId="0" xfId="2288" applyNumberFormat="1" applyFont="1" applyFill="1" applyBorder="1" applyAlignment="1" applyProtection="1">
      <alignment horizontal="center" vertical="center"/>
      <protection locked="0"/>
    </xf>
    <xf numFmtId="365" fontId="294" fillId="0" borderId="114" xfId="2288" applyNumberFormat="1" applyFont="1" applyFill="1" applyBorder="1" applyAlignment="1" applyProtection="1">
      <alignment horizontal="center" vertical="center"/>
      <protection locked="0"/>
    </xf>
    <xf numFmtId="0" fontId="169" fillId="0" borderId="0" xfId="3153" applyFont="1" applyFill="1" applyAlignment="1">
      <alignment vertical="center"/>
    </xf>
    <xf numFmtId="365" fontId="353" fillId="0" borderId="114" xfId="1954" applyNumberFormat="1" applyFont="1" applyFill="1" applyBorder="1" applyAlignment="1" applyProtection="1">
      <alignment horizontal="center" vertical="center"/>
    </xf>
    <xf numFmtId="365" fontId="353" fillId="0" borderId="125" xfId="1954" applyNumberFormat="1" applyFont="1" applyFill="1" applyBorder="1" applyAlignment="1" applyProtection="1">
      <alignment horizontal="center" vertical="center"/>
    </xf>
    <xf numFmtId="367" fontId="338" fillId="116" borderId="0" xfId="0" applyNumberFormat="1" applyFont="1" applyFill="1" applyAlignment="1">
      <alignment horizontal="center" vertical="center"/>
    </xf>
    <xf numFmtId="368" fontId="338" fillId="116" borderId="0" xfId="0" applyNumberFormat="1" applyFont="1" applyFill="1" applyAlignment="1">
      <alignment horizontal="center" vertical="center"/>
    </xf>
    <xf numFmtId="368" fontId="372" fillId="116" borderId="0" xfId="0" applyNumberFormat="1" applyFont="1" applyFill="1" applyAlignment="1">
      <alignment horizontal="center" vertical="center"/>
    </xf>
    <xf numFmtId="367" fontId="335" fillId="116" borderId="0" xfId="0" applyNumberFormat="1" applyFont="1" applyFill="1" applyAlignment="1">
      <alignment horizontal="center" vertical="center"/>
    </xf>
    <xf numFmtId="367" fontId="337" fillId="116" borderId="114" xfId="0" applyNumberFormat="1" applyFont="1" applyFill="1" applyBorder="1" applyAlignment="1">
      <alignment horizontal="center" vertical="center"/>
    </xf>
    <xf numFmtId="369" fontId="294" fillId="0" borderId="0" xfId="1954" applyNumberFormat="1" applyFont="1" applyFill="1" applyBorder="1" applyAlignment="1">
      <alignment horizontal="center" vertical="center"/>
    </xf>
    <xf numFmtId="330" fontId="292" fillId="0" borderId="0" xfId="2288" applyNumberFormat="1" applyFont="1" applyFill="1" applyBorder="1" applyAlignment="1">
      <alignment horizontal="left" vertical="center"/>
    </xf>
    <xf numFmtId="369" fontId="373" fillId="0" borderId="0" xfId="1954" applyNumberFormat="1" applyFont="1" applyFill="1" applyBorder="1" applyAlignment="1">
      <alignment horizontal="center" vertical="center"/>
    </xf>
    <xf numFmtId="369" fontId="292" fillId="0" borderId="0" xfId="1954" applyNumberFormat="1" applyFont="1" applyFill="1" applyBorder="1" applyAlignment="1">
      <alignment horizontal="center" vertical="center"/>
    </xf>
    <xf numFmtId="369" fontId="294" fillId="0" borderId="141" xfId="1954" applyNumberFormat="1" applyFont="1" applyFill="1" applyBorder="1" applyAlignment="1">
      <alignment horizontal="center" vertical="center"/>
    </xf>
    <xf numFmtId="0" fontId="293" fillId="0" borderId="128" xfId="0" applyFont="1" applyFill="1" applyBorder="1" applyAlignment="1">
      <alignment horizontal="center" vertical="center" wrapText="1"/>
    </xf>
    <xf numFmtId="0" fontId="333" fillId="0" borderId="0" xfId="0" applyFont="1" applyFill="1" applyAlignment="1">
      <alignment horizontal="left" readingOrder="1"/>
    </xf>
    <xf numFmtId="365" fontId="294" fillId="0" borderId="114" xfId="0" applyNumberFormat="1" applyFont="1" applyFill="1" applyBorder="1" applyAlignment="1" applyProtection="1">
      <alignment horizontal="center" vertical="center"/>
      <protection locked="0"/>
    </xf>
    <xf numFmtId="365" fontId="294" fillId="0" borderId="0" xfId="0" applyNumberFormat="1" applyFont="1" applyFill="1" applyBorder="1" applyAlignment="1" applyProtection="1">
      <alignment horizontal="center" vertical="center"/>
      <protection locked="0"/>
    </xf>
    <xf numFmtId="17" fontId="338" fillId="0" borderId="0" xfId="0" quotePrefix="1" applyNumberFormat="1" applyFont="1" applyAlignment="1">
      <alignment horizontal="center" vertical="center" wrapText="1" readingOrder="1"/>
    </xf>
    <xf numFmtId="0" fontId="333" fillId="0" borderId="0" xfId="0" applyFont="1" applyFill="1" applyAlignment="1">
      <alignment vertical="center" readingOrder="1"/>
    </xf>
    <xf numFmtId="0" fontId="351" fillId="0" borderId="0" xfId="0" applyFont="1" applyFill="1" applyAlignment="1">
      <alignment wrapText="1" readingOrder="1"/>
    </xf>
    <xf numFmtId="369" fontId="294" fillId="0" borderId="140" xfId="1954" applyNumberFormat="1" applyFont="1" applyFill="1" applyBorder="1" applyAlignment="1">
      <alignment horizontal="center" vertical="center"/>
    </xf>
    <xf numFmtId="0" fontId="329" fillId="0" borderId="0" xfId="0" applyFont="1" applyFill="1" applyBorder="1" applyAlignment="1" applyProtection="1">
      <alignment horizontal="left" vertical="center"/>
    </xf>
    <xf numFmtId="0" fontId="329" fillId="0" borderId="112" xfId="0" applyFont="1" applyFill="1" applyBorder="1" applyAlignment="1" applyProtection="1">
      <alignment horizontal="left" vertical="center"/>
    </xf>
    <xf numFmtId="0" fontId="296" fillId="0" borderId="0" xfId="0" applyFont="1" applyFill="1" applyBorder="1" applyAlignment="1">
      <alignment horizontal="center" vertical="center" wrapText="1"/>
    </xf>
    <xf numFmtId="0" fontId="296" fillId="0" borderId="112" xfId="0" applyFont="1" applyFill="1" applyBorder="1" applyAlignment="1">
      <alignment horizontal="center" vertical="center" wrapText="1"/>
    </xf>
    <xf numFmtId="0" fontId="329" fillId="2" borderId="0" xfId="0" applyFont="1" applyFill="1" applyBorder="1" applyAlignment="1" applyProtection="1">
      <alignment horizontal="center" vertical="center" wrapText="1"/>
    </xf>
    <xf numFmtId="0" fontId="352" fillId="2" borderId="0" xfId="0" applyFont="1" applyFill="1" applyBorder="1" applyAlignment="1" applyProtection="1">
      <alignment horizontal="left" vertical="center" wrapText="1"/>
    </xf>
    <xf numFmtId="0" fontId="329" fillId="0" borderId="0" xfId="2288" applyFont="1" applyFill="1" applyBorder="1" applyAlignment="1" applyProtection="1">
      <alignment horizontal="left" vertical="center"/>
    </xf>
    <xf numFmtId="0" fontId="329" fillId="0" borderId="112" xfId="2288" applyFont="1" applyFill="1" applyBorder="1" applyAlignment="1" applyProtection="1">
      <alignment horizontal="left" vertical="center"/>
    </xf>
    <xf numFmtId="0" fontId="334" fillId="0" borderId="0" xfId="0" applyFont="1" applyAlignment="1">
      <alignment horizontal="center" vertical="center" wrapText="1" readingOrder="1"/>
    </xf>
    <xf numFmtId="0" fontId="334" fillId="0" borderId="112" xfId="0" applyFont="1" applyBorder="1" applyAlignment="1">
      <alignment horizontal="center" vertical="center" wrapText="1" readingOrder="1"/>
    </xf>
    <xf numFmtId="0" fontId="329" fillId="2" borderId="0" xfId="2288" applyFont="1" applyFill="1" applyBorder="1" applyAlignment="1" applyProtection="1">
      <alignment horizontal="center" vertical="center" wrapText="1"/>
    </xf>
    <xf numFmtId="0" fontId="332" fillId="0" borderId="0" xfId="0" applyFont="1" applyFill="1" applyBorder="1" applyAlignment="1">
      <alignment horizontal="center" vertical="center" wrapText="1"/>
    </xf>
    <xf numFmtId="0" fontId="332" fillId="0" borderId="112" xfId="0" applyFont="1" applyFill="1" applyBorder="1" applyAlignment="1">
      <alignment horizontal="center" vertical="center" wrapText="1"/>
    </xf>
    <xf numFmtId="0" fontId="337" fillId="0" borderId="112" xfId="0" applyFont="1" applyFill="1" applyBorder="1" applyAlignment="1">
      <alignment horizontal="center" vertical="center" wrapText="1"/>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333" fillId="0" borderId="0" xfId="0" applyFont="1" applyAlignment="1">
      <alignment horizontal="left" vertical="center" wrapText="1" readingOrder="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6"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29" fillId="0" borderId="0" xfId="2288" applyFont="1" applyFill="1" applyAlignment="1">
      <alignment horizontal="center" vertical="center"/>
    </xf>
    <xf numFmtId="14" fontId="232" fillId="67" borderId="67" xfId="2288" applyNumberFormat="1" applyFont="1" applyFill="1" applyBorder="1" applyAlignment="1" applyProtection="1">
      <alignment horizontal="center" vertical="center"/>
    </xf>
    <xf numFmtId="0" fontId="232" fillId="67" borderId="69" xfId="2288" applyFont="1" applyFill="1" applyBorder="1" applyAlignment="1" applyProtection="1">
      <alignment horizontal="center" vertical="center"/>
    </xf>
    <xf numFmtId="0" fontId="232" fillId="67" borderId="68" xfId="2288" applyFont="1" applyFill="1" applyBorder="1" applyAlignment="1" applyProtection="1">
      <alignment horizontal="center" vertical="center"/>
    </xf>
    <xf numFmtId="0" fontId="232"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6" fillId="0" borderId="0" xfId="2288" applyFont="1" applyFill="1" applyBorder="1" applyAlignment="1">
      <alignment horizontal="center" vertical="center" wrapText="1"/>
    </xf>
    <xf numFmtId="14" fontId="296"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33" fillId="0" borderId="0" xfId="0" applyFont="1" applyFill="1" applyAlignment="1">
      <alignment horizontal="left" vertical="center" wrapText="1" readingOrder="1"/>
    </xf>
    <xf numFmtId="0" fontId="351" fillId="0" borderId="0" xfId="0" applyFont="1" applyFill="1" applyAlignment="1">
      <alignment horizontal="left" wrapText="1" readingOrder="1"/>
    </xf>
    <xf numFmtId="0" fontId="351" fillId="0" borderId="0" xfId="0" applyFont="1" applyFill="1" applyAlignment="1">
      <alignment horizontal="left" vertical="center" wrapText="1"/>
    </xf>
    <xf numFmtId="0" fontId="333" fillId="0" borderId="0" xfId="0" applyFont="1" applyFill="1" applyAlignment="1">
      <alignment horizontal="left" wrapText="1" readingOrder="1"/>
    </xf>
    <xf numFmtId="367" fontId="351" fillId="116" borderId="126" xfId="0" applyNumberFormat="1" applyFont="1" applyFill="1" applyBorder="1" applyAlignment="1">
      <alignment horizontal="center" vertical="center" wrapText="1"/>
    </xf>
    <xf numFmtId="0" fontId="337" fillId="0" borderId="0" xfId="0" applyFont="1" applyBorder="1" applyAlignment="1">
      <alignment horizontal="center" vertical="center" wrapText="1" readingOrder="1"/>
    </xf>
    <xf numFmtId="0" fontId="338" fillId="0" borderId="0" xfId="0" applyFont="1" applyBorder="1" applyAlignment="1">
      <alignment horizontal="center" vertical="center" wrapText="1" readingOrder="1"/>
    </xf>
    <xf numFmtId="367" fontId="351" fillId="116" borderId="0" xfId="0" applyNumberFormat="1" applyFont="1" applyFill="1" applyBorder="1" applyAlignment="1">
      <alignment horizontal="center" vertical="center" wrapText="1"/>
    </xf>
    <xf numFmtId="0" fontId="337" fillId="0" borderId="0" xfId="0" applyNumberFormat="1" applyFont="1" applyBorder="1" applyAlignment="1">
      <alignment horizontal="center" vertical="center"/>
    </xf>
    <xf numFmtId="367" fontId="337" fillId="116" borderId="125" xfId="0" applyNumberFormat="1" applyFont="1" applyFill="1" applyBorder="1" applyAlignment="1">
      <alignment horizontal="center" vertical="center"/>
    </xf>
    <xf numFmtId="0" fontId="337" fillId="0" borderId="125" xfId="0" applyFont="1" applyBorder="1" applyAlignment="1">
      <alignment horizontal="center" vertical="center" wrapText="1" readingOrder="1"/>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5">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2124539174806202"/>
          <c:y val="0.10484021605390972"/>
          <c:w val="0.8503609510921335"/>
          <c:h val="0.74356424284814693"/>
        </c:manualLayout>
      </c:layout>
      <c:barChart>
        <c:barDir val="col"/>
        <c:grouping val="stacked"/>
        <c:ser>
          <c:idx val="0"/>
          <c:order val="0"/>
          <c:spPr>
            <a:solidFill>
              <a:schemeClr val="tx1"/>
            </a:solidFill>
            <a:ln w="25400">
              <a:noFill/>
            </a:ln>
          </c:spPr>
          <c:dPt>
            <c:idx val="0"/>
            <c:spPr>
              <a:solidFill>
                <a:schemeClr val="bg1"/>
              </a:solidFill>
              <a:ln w="9525">
                <a:solidFill>
                  <a:schemeClr val="tx1"/>
                </a:solidFill>
              </a:ln>
            </c:spPr>
          </c:dPt>
          <c:dPt>
            <c:idx val="1"/>
            <c:invertIfNegative val="1"/>
            <c:spPr>
              <a:noFill/>
              <a:ln w="25400">
                <a:noFill/>
              </a:ln>
            </c:spPr>
          </c:dPt>
          <c:dPt>
            <c:idx val="2"/>
            <c:spPr>
              <a:noFill/>
              <a:ln w="25400">
                <a:noFill/>
              </a:ln>
            </c:spPr>
          </c:dPt>
          <c:dPt>
            <c:idx val="5"/>
            <c:spPr>
              <a:solidFill>
                <a:schemeClr val="bg2"/>
              </a:solidFill>
              <a:ln w="25400">
                <a:noFill/>
              </a:ln>
            </c:spPr>
          </c:dPt>
          <c:dLbls>
            <c:numFmt formatCode="#,##0" sourceLinked="0"/>
            <c:txPr>
              <a:bodyPr/>
              <a:lstStyle/>
              <a:p>
                <a:pPr>
                  <a:defRPr sz="1100" b="1" baseline="0">
                    <a:solidFill>
                      <a:schemeClr val="tx1"/>
                    </a:solidFill>
                  </a:defRPr>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dPt>
            <c:idx val="1"/>
            <c:spPr>
              <a:solidFill>
                <a:srgbClr val="00B050"/>
              </a:solidFill>
              <a:ln w="9525">
                <a:solidFill>
                  <a:srgbClr val="818A8F"/>
                </a:solidFill>
              </a:ln>
            </c:spPr>
          </c:dPt>
          <c:dPt>
            <c:idx val="2"/>
            <c:spPr>
              <a:solidFill>
                <a:srgbClr val="00B050"/>
              </a:solidFill>
              <a:ln w="9525">
                <a:solidFill>
                  <a:srgbClr val="818A8F"/>
                </a:solidFill>
              </a:ln>
            </c:spPr>
          </c:dPt>
          <c:dPt>
            <c:idx val="3"/>
            <c:spPr>
              <a:solidFill>
                <a:srgbClr val="C00000"/>
              </a:solidFill>
              <a:ln w="9525">
                <a:solidFill>
                  <a:srgbClr val="818A8F"/>
                </a:solidFill>
              </a:ln>
            </c:spPr>
          </c:dPt>
          <c:dPt>
            <c:idx val="4"/>
            <c:spPr>
              <a:solidFill>
                <a:srgbClr val="00B050"/>
              </a:solidFill>
              <a:ln w="9525">
                <a:solidFill>
                  <a:srgbClr val="818A8F"/>
                </a:solidFill>
              </a:ln>
            </c:spPr>
          </c:dPt>
          <c:dPt>
            <c:idx val="5"/>
            <c:spPr>
              <a:solidFill>
                <a:srgbClr val="C00000"/>
              </a:solidFill>
              <a:ln w="9525">
                <a:solidFill>
                  <a:srgbClr val="818A8F"/>
                </a:solidFill>
              </a:ln>
            </c:spPr>
          </c:dPt>
          <c:dLbls>
            <c:dLbl>
              <c:idx val="1"/>
              <c:layout>
                <c:manualLayout>
                  <c:x val="1.6999231420575941E-3"/>
                  <c:y val="-3.3825782570799455E-2"/>
                </c:manualLayout>
              </c:layout>
              <c:showVal val="1"/>
            </c:dLbl>
            <c:dLbl>
              <c:idx val="2"/>
              <c:layout>
                <c:manualLayout>
                  <c:x val="0"/>
                  <c:y val="-5.1909868206793747E-2"/>
                </c:manualLayout>
              </c:layout>
              <c:tx>
                <c:rich>
                  <a:bodyPr/>
                  <a:lstStyle/>
                  <a:p>
                    <a:r>
                      <a:rPr lang="en-US"/>
                      <a:t>(31)</a:t>
                    </a:r>
                  </a:p>
                </c:rich>
              </c:tx>
              <c:showVal val="1"/>
            </c:dLbl>
            <c:dLbl>
              <c:idx val="3"/>
              <c:layout>
                <c:manualLayout>
                  <c:x val="-6.2329795169672019E-17"/>
                  <c:y val="-5.637630428466571E-2"/>
                </c:manualLayout>
              </c:layout>
              <c:showVal val="1"/>
            </c:dLbl>
            <c:dLbl>
              <c:idx val="4"/>
              <c:layout>
                <c:manualLayout>
                  <c:x val="-1.6999231420576244E-3"/>
                  <c:y val="-4.2282228213499293E-2"/>
                </c:manualLayout>
              </c:layout>
              <c:tx>
                <c:rich>
                  <a:bodyPr/>
                  <a:lstStyle/>
                  <a:p>
                    <a:r>
                      <a:rPr lang="en-US" sz="1100" b="1"/>
                      <a:t>(</a:t>
                    </a:r>
                    <a:r>
                      <a:rPr lang="en-US"/>
                      <a:t>3)</a:t>
                    </a:r>
                  </a:p>
                </c:rich>
              </c:tx>
              <c:showVal val="1"/>
            </c:dLbl>
            <c:dLbl>
              <c:idx val="5"/>
              <c:layout>
                <c:manualLayout>
                  <c:x val="0"/>
                  <c:y val="-3.3825782570799455E-2"/>
                </c:manualLayout>
              </c:layout>
              <c:showVal val="1"/>
            </c:dLbl>
            <c:numFmt formatCode="#,##0" sourceLinked="0"/>
            <c:txPr>
              <a:bodyPr/>
              <a:lstStyle/>
              <a:p>
                <a:pPr>
                  <a:defRPr sz="1100" b="1"/>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gapWidth val="74"/>
        <c:overlap val="100"/>
        <c:axId val="93850624"/>
        <c:axId val="93856512"/>
      </c:barChart>
      <c:catAx>
        <c:axId val="93850624"/>
        <c:scaling>
          <c:orientation val="minMax"/>
        </c:scaling>
        <c:axPos val="b"/>
        <c:numFmt formatCode="General" sourceLinked="0"/>
        <c:maj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93856512"/>
        <c:crosses val="autoZero"/>
        <c:auto val="1"/>
        <c:lblAlgn val="ctr"/>
        <c:lblOffset val="30"/>
      </c:catAx>
      <c:valAx>
        <c:axId val="93856512"/>
        <c:scaling>
          <c:orientation val="minMax"/>
          <c:max val="1000"/>
          <c:min val="0"/>
        </c:scaling>
        <c:axPos val="l"/>
        <c:numFmt formatCode="#,##0" sourceLinked="0"/>
        <c:maj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93850624"/>
        <c:crosses val="autoZero"/>
        <c:crossBetween val="between"/>
        <c:majorUnit val="500"/>
      </c:valAx>
      <c:spPr>
        <a:solidFill>
          <a:srgbClr val="FFFFFF"/>
        </a:solidFill>
        <a:ln w="3175">
          <a:solidFill>
            <a:srgbClr val="FFFFFF"/>
          </a:solidFill>
          <a:prstDash val="solid"/>
        </a:ln>
      </c:spPr>
    </c:plotArea>
    <c:plotVisOnly val="1"/>
    <c:dispBlanksAs val="gap"/>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title>
    <c:plotArea>
      <c:layout>
        <c:manualLayout>
          <c:layoutTarget val="inner"/>
          <c:xMode val="edge"/>
          <c:yMode val="edge"/>
          <c:x val="0.24777260386485628"/>
          <c:y val="0.22982982823349613"/>
          <c:w val="0.44706403485855845"/>
          <c:h val="0.69181753546629454"/>
        </c:manualLayout>
      </c:layout>
      <c:pieChart>
        <c:varyColors val="1"/>
        <c:ser>
          <c:idx val="0"/>
          <c:order val="0"/>
          <c:dPt>
            <c:idx val="0"/>
            <c:spPr>
              <a:solidFill>
                <a:srgbClr val="006600"/>
              </a:solidFill>
            </c:spPr>
          </c:dPt>
          <c:dPt>
            <c:idx val="1"/>
            <c:spPr>
              <a:solidFill>
                <a:srgbClr val="002060"/>
              </a:solidFill>
            </c:spPr>
          </c:dPt>
          <c:dPt>
            <c:idx val="2"/>
            <c:spPr>
              <a:solidFill>
                <a:srgbClr val="C00000"/>
              </a:solidFill>
            </c:spPr>
          </c:dPt>
          <c:dLbls>
            <c:dLbl>
              <c:idx val="0"/>
              <c:layout>
                <c:manualLayout>
                  <c:x val="-2.5722878390201224E-3"/>
                  <c:y val="1.0908043198348838E-2"/>
                </c:manualLayout>
              </c:layout>
              <c:showVal val="1"/>
            </c:dLbl>
            <c:dLbl>
              <c:idx val="1"/>
              <c:layout>
                <c:manualLayout>
                  <c:x val="-7.8662510936135504E-3"/>
                  <c:y val="7.8822306731063472E-3"/>
                </c:manualLayout>
              </c:layout>
              <c:showVal val="1"/>
            </c:dLbl>
            <c:dLbl>
              <c:idx val="2"/>
              <c:layout>
                <c:manualLayout>
                  <c:x val="1.3502405949256783E-2"/>
                  <c:y val="-7.523997256830354E-3"/>
                </c:manualLayout>
              </c:layout>
              <c:showVal val="1"/>
            </c:dLbl>
            <c:delete val="1"/>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firstSliceAng val="0"/>
      </c:pieChart>
    </c:plotArea>
    <c:legend>
      <c:legendPos val="r"/>
      <c:txPr>
        <a:bodyPr/>
        <a:lstStyle/>
        <a:p>
          <a:pPr rtl="0">
            <a:defRPr>
              <a:solidFill>
                <a:schemeClr val="bg1"/>
              </a:solidFill>
            </a:defRPr>
          </a:pPr>
          <a:endParaRPr lang="it-IT"/>
        </a:p>
      </c:txPr>
    </c:legend>
    <c:plotVisOnly val="1"/>
    <c:dispBlanksAs val="zero"/>
  </c:chart>
  <c:spPr>
    <a:noFill/>
    <a:ln>
      <a:noFill/>
    </a:ln>
  </c:sp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rgbClr val="009900"/>
              </a:solidFill>
              <a:ln>
                <a:solidFill>
                  <a:schemeClr val="bg2"/>
                </a:solidFill>
              </a:ln>
            </c:spPr>
          </c:dPt>
          <c:dPt>
            <c:idx val="3"/>
            <c:spPr>
              <a:solidFill>
                <a:srgbClr val="C00000"/>
              </a:solidFill>
              <a:ln>
                <a:solidFill>
                  <a:schemeClr val="bg2"/>
                </a:solidFill>
              </a:ln>
            </c:spPr>
          </c:dPt>
          <c:dPt>
            <c:idx val="4"/>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Val val="1"/>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49E-2"/>
                </c:manualLayout>
              </c:layout>
              <c:numFmt formatCode="#,##0" sourceLinked="0"/>
              <c:spPr/>
              <c:txPr>
                <a:bodyPr/>
                <a:lstStyle/>
                <a:p>
                  <a:pPr>
                    <a:defRPr b="1">
                      <a:solidFill>
                        <a:schemeClr val="tx1"/>
                      </a:solidFill>
                      <a:latin typeface="+mj-lt"/>
                    </a:defRPr>
                  </a:pPr>
                  <a:endParaRPr lang="it-IT"/>
                </a:p>
              </c:txPr>
              <c:showVal val="1"/>
            </c:dLbl>
            <c:dLbl>
              <c:idx val="5"/>
              <c:layout>
                <c:manualLayout>
                  <c:x val="0"/>
                  <c:y val="-4.2496679946881319E-2"/>
                </c:manualLayout>
              </c:layout>
              <c:numFmt formatCode="#,##0" sourceLinked="0"/>
              <c:spPr/>
              <c:txPr>
                <a:bodyPr/>
                <a:lstStyle/>
                <a:p>
                  <a:pPr>
                    <a:defRPr b="1">
                      <a:solidFill>
                        <a:schemeClr val="tx1"/>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gapWidth val="86"/>
        <c:overlap val="100"/>
        <c:axId val="93496832"/>
        <c:axId val="93498368"/>
      </c:barChart>
      <c:catAx>
        <c:axId val="93496832"/>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93498368"/>
        <c:crosses val="autoZero"/>
        <c:auto val="1"/>
        <c:lblAlgn val="ctr"/>
        <c:lblOffset val="100"/>
      </c:catAx>
      <c:valAx>
        <c:axId val="93498368"/>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93496832"/>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1033" r="0.75000000000001033"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56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347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gapWidth val="86"/>
        <c:overlap val="100"/>
        <c:axId val="94867840"/>
        <c:axId val="94869376"/>
      </c:barChart>
      <c:catAx>
        <c:axId val="9486784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94869376"/>
        <c:crosses val="autoZero"/>
        <c:auto val="1"/>
        <c:lblAlgn val="ctr"/>
        <c:lblOffset val="100"/>
      </c:catAx>
      <c:valAx>
        <c:axId val="9486937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9486784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3.3762644991892911E-17"/>
                  <c:y val="-4.0186576011055151E-2"/>
                </c:manualLayout>
              </c:layout>
              <c:numFmt formatCode="#,##0" sourceLinked="0"/>
              <c:spPr/>
              <c:txPr>
                <a:bodyPr/>
                <a:lstStyle/>
                <a:p>
                  <a:pPr>
                    <a:defRPr b="1">
                      <a:solidFill>
                        <a:schemeClr val="bg2"/>
                      </a:solidFill>
                      <a:latin typeface="+mj-lt"/>
                    </a:defRPr>
                  </a:pPr>
                  <a:endParaRPr lang="it-IT"/>
                </a:p>
              </c:txPr>
              <c:showVal val="1"/>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Val val="1"/>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gapWidth val="86"/>
        <c:overlap val="100"/>
        <c:axId val="95386240"/>
        <c:axId val="95392128"/>
      </c:barChart>
      <c:catAx>
        <c:axId val="9538624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95392128"/>
        <c:crosses val="autoZero"/>
        <c:auto val="1"/>
        <c:lblAlgn val="ctr"/>
        <c:lblOffset val="100"/>
      </c:catAx>
      <c:valAx>
        <c:axId val="95392128"/>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9538624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rgbClr val="C00000"/>
              </a:solidFill>
              <a:ln>
                <a:solidFill>
                  <a:schemeClr val="bg2"/>
                </a:solidFill>
              </a:ln>
            </c:spPr>
          </c:dPt>
          <c:dPt>
            <c:idx val="3"/>
            <c:spPr>
              <a:solidFill>
                <a:srgbClr val="009900"/>
              </a:solidFill>
              <a:ln>
                <a:solidFill>
                  <a:schemeClr val="bg2"/>
                </a:solidFill>
              </a:ln>
            </c:spPr>
          </c:dPt>
          <c:dPt>
            <c:idx val="4"/>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Val val="1"/>
            </c:dLbl>
            <c:dLbl>
              <c:idx val="2"/>
              <c:layout>
                <c:manualLayout>
                  <c:x val="6.7525289983787658E-17"/>
                  <c:y val="-5.0697078171701014E-2"/>
                </c:manualLayout>
              </c:layout>
              <c:tx>
                <c:rich>
                  <a:bodyPr/>
                  <a:lstStyle/>
                  <a:p>
                    <a:pPr>
                      <a:defRPr sz="1000" b="1">
                        <a:solidFill>
                          <a:schemeClr val="bg2"/>
                        </a:solidFill>
                        <a:latin typeface="+mj-lt"/>
                      </a:defRPr>
                    </a:pPr>
                    <a:r>
                      <a:rPr lang="en-US"/>
                      <a:t>(19)</a:t>
                    </a:r>
                  </a:p>
                </c:rich>
              </c:tx>
              <c:numFmt formatCode="#,##0" sourceLinked="0"/>
              <c:spPr/>
              <c:showVal val="1"/>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Val val="1"/>
            </c:dLbl>
            <c:numFmt formatCode="#,##0" sourceLinked="0"/>
            <c:txPr>
              <a:bodyPr/>
              <a:lstStyle/>
              <a:p>
                <a:pPr>
                  <a:defRPr sz="1000" b="1">
                    <a:latin typeface="+mj-lt"/>
                  </a:defRPr>
                </a:pPr>
                <a:endParaRPr lang="it-IT"/>
              </a:p>
            </c:txPr>
            <c:showVal val="1"/>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gapWidth val="86"/>
        <c:overlap val="100"/>
        <c:axId val="95449088"/>
        <c:axId val="95450624"/>
      </c:barChart>
      <c:catAx>
        <c:axId val="95449088"/>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95450624"/>
        <c:crosses val="autoZero"/>
        <c:auto val="1"/>
        <c:lblAlgn val="ctr"/>
        <c:lblOffset val="100"/>
      </c:catAx>
      <c:valAx>
        <c:axId val="95450624"/>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95449088"/>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rgbClr val="C00000"/>
              </a:solidFill>
              <a:ln>
                <a:solidFill>
                  <a:schemeClr val="bg2"/>
                </a:solidFill>
              </a:ln>
            </c:spPr>
          </c:dPt>
          <c:dPt>
            <c:idx val="7"/>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63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381E-2"/>
                </c:manualLayout>
              </c:layout>
              <c:numFmt formatCode="#,##0" sourceLinked="0"/>
              <c:spPr/>
              <c:txPr>
                <a:bodyPr/>
                <a:lstStyle/>
                <a:p>
                  <a:pPr>
                    <a:defRPr b="1">
                      <a:solidFill>
                        <a:schemeClr val="bg2"/>
                      </a:solidFill>
                      <a:latin typeface="+mj-lt"/>
                    </a:defRPr>
                  </a:pPr>
                  <a:endParaRPr lang="it-IT"/>
                </a:p>
              </c:txPr>
              <c:showVal val="1"/>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gapWidth val="86"/>
        <c:overlap val="100"/>
        <c:axId val="95501696"/>
        <c:axId val="95523968"/>
      </c:barChart>
      <c:catAx>
        <c:axId val="95501696"/>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95523968"/>
        <c:crosses val="autoZero"/>
        <c:auto val="1"/>
        <c:lblAlgn val="ctr"/>
        <c:lblOffset val="100"/>
      </c:catAx>
      <c:valAx>
        <c:axId val="95523968"/>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95501696"/>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9525</xdr:colOff>
      <xdr:row>14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9525</xdr:colOff>
      <xdr:row>14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14</xdr:row>
      <xdr:rowOff>0</xdr:rowOff>
    </xdr:from>
    <xdr:to>
      <xdr:col>0</xdr:col>
      <xdr:colOff>9525</xdr:colOff>
      <xdr:row>14</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9525</xdr:colOff>
      <xdr:row>24</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BP2"/>
      <sheetName val="GROSS SALES"/>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 val="P&amp;L_Sensitivity"/>
      <sheetName val="P&amp;L_CHANGES"/>
      <sheetName val="P&amp;L_Base_case"/>
      <sheetName val="Capex_from_Tony_Gerry"/>
      <sheetName val="Reduced_Capex_(0_contingency)"/>
      <sheetName val="P&amp;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3">
          <cell r="H3" t="str">
            <v>Grand View Central - External Concession fee</v>
          </cell>
        </row>
      </sheetData>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 val="Income_statement"/>
      <sheetName val="MKTG_and_G&amp;A"/>
      <sheetName val="Umsaetzanteile_in_%"/>
      <sheetName val="Kosten_in_%"/>
      <sheetName val="graphdialog_(2)"/>
      <sheetName val="Income_statement1"/>
      <sheetName val="MKTG_and_G&amp;A1"/>
      <sheetName val="Umsaetzanteile_in_%1"/>
      <sheetName val="Kosten_in_%1"/>
      <sheetName val="graphdialog_(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sheetName val="Income statement"/>
      <sheetName val="PF Heinz-Campbell"/>
      <sheetName val="Income_statement"/>
      <sheetName val="PF_Heinz-Campbell"/>
      <sheetName val="Income_statement1"/>
      <sheetName val="PF_Heinz-Campbell1"/>
    </sheetNames>
    <sheetDataSet>
      <sheetData sheetId="0" refreshError="1"/>
      <sheetData sheetId="1" refreshError="1"/>
      <sheetData sheetId="2" refreshError="1"/>
      <sheetData sheetId="3"/>
      <sheetData sheetId="4"/>
      <sheetData sheetId="5"/>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dimension ref="A1:A10"/>
  <sheetViews>
    <sheetView tabSelected="1" zoomScaleNormal="100" workbookViewId="0">
      <selection activeCell="A4" sqref="A4:XFD4"/>
    </sheetView>
  </sheetViews>
  <sheetFormatPr defaultColWidth="0" defaultRowHeight="12.75" zeroHeight="1"/>
  <cols>
    <col min="1" max="1" width="48.7109375" customWidth="1"/>
    <col min="2" max="16384" width="8.85546875" hidden="1"/>
  </cols>
  <sheetData>
    <row r="1" spans="1:1" ht="15.75">
      <c r="A1" s="469" t="s">
        <v>245</v>
      </c>
    </row>
    <row r="2" spans="1:1">
      <c r="A2" s="470" t="s">
        <v>222</v>
      </c>
    </row>
    <row r="3" spans="1:1">
      <c r="A3" s="470" t="s">
        <v>224</v>
      </c>
    </row>
    <row r="4" spans="1:1">
      <c r="A4" s="470" t="s">
        <v>226</v>
      </c>
    </row>
    <row r="5" spans="1:1">
      <c r="A5" s="470" t="s">
        <v>243</v>
      </c>
    </row>
    <row r="6" spans="1:1">
      <c r="A6" s="470" t="s">
        <v>244</v>
      </c>
    </row>
    <row r="7" spans="1:1">
      <c r="A7" s="470" t="s">
        <v>229</v>
      </c>
    </row>
    <row r="8" spans="1:1">
      <c r="A8" s="470" t="s">
        <v>232</v>
      </c>
    </row>
    <row r="9" spans="1:1">
      <c r="A9" s="470" t="s">
        <v>242</v>
      </c>
    </row>
    <row r="10" spans="1:1"/>
  </sheetData>
  <hyperlinks>
    <hyperlink ref="A2" location="'P&amp;L_FY2017 reported'!A1" display="P&amp;L Consolidated Statement - Reported"/>
    <hyperlink ref="A3" location="'P&amp;L_FY2017 underlying'!A1" display="P&amp;L Consolidated Statement - Underlying"/>
    <hyperlink ref="A4" location="'P&amp;L_FY2017 full'!A1" display="P&amp;L Consolidated Statement Details - Reported"/>
    <hyperlink ref="A5" location="'Detailed Revenue Growth '!A1" display="Detailed Revenue Growth"/>
    <hyperlink ref="A6" location="'Region detail_FY2017'!A1" display="Revenue &amp; EBITDA by Region"/>
    <hyperlink ref="A7" location="'Balance Sheet'!A1" display="Consolidated Balance Sheet"/>
    <hyperlink ref="A8" location="'Net Cash Flow'!A1" display="Detailed Net Cash Flow"/>
    <hyperlink ref="A9"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rgb="FFFF0000"/>
  </sheetPr>
  <dimension ref="C1:R35"/>
  <sheetViews>
    <sheetView showGridLines="0" zoomScale="70" zoomScaleNormal="70" workbookViewId="0">
      <selection activeCell="A4" sqref="A4"/>
    </sheetView>
  </sheetViews>
  <sheetFormatPr defaultRowHeight="12.75" outlineLevelCol="1"/>
  <cols>
    <col min="1" max="1" width="4.28515625" style="86" customWidth="1"/>
    <col min="2" max="2" width="15.28515625" style="86" customWidth="1"/>
    <col min="3" max="3" width="31.140625" style="86" customWidth="1"/>
    <col min="4" max="5" width="10.5703125" style="87" customWidth="1" outlineLevel="1"/>
    <col min="6" max="6" width="9.85546875" style="87" customWidth="1" outlineLevel="1"/>
    <col min="7" max="7" width="10" style="87" customWidth="1" outlineLevel="1"/>
    <col min="8" max="8" width="1.5703125" style="86" customWidth="1"/>
    <col min="9" max="12" width="10.5703125" style="89" customWidth="1" outlineLevel="1"/>
    <col min="13" max="13" width="4.5703125" style="89" customWidth="1"/>
    <col min="14" max="16" width="10.5703125" style="89" customWidth="1"/>
    <col min="17" max="17" width="13" style="89" customWidth="1"/>
    <col min="18" max="18" width="14" style="89" customWidth="1"/>
    <col min="19" max="254" width="9.140625" style="86"/>
    <col min="255" max="256" width="4.28515625" style="86" customWidth="1"/>
    <col min="257" max="257" width="37.140625" style="86" customWidth="1"/>
    <col min="258" max="263" width="0" style="86" hidden="1" customWidth="1"/>
    <col min="264" max="265" width="13.7109375" style="86" customWidth="1"/>
    <col min="266" max="266" width="0" style="86" hidden="1" customWidth="1"/>
    <col min="267" max="268" width="13" style="86" customWidth="1"/>
    <col min="269" max="269" width="4.5703125" style="86" customWidth="1"/>
    <col min="270" max="272" width="10.5703125" style="86" customWidth="1"/>
    <col min="273" max="273" width="13" style="86" customWidth="1"/>
    <col min="274" max="274" width="14" style="86" customWidth="1"/>
    <col min="275" max="510" width="9.140625" style="86"/>
    <col min="511" max="512" width="4.28515625" style="86" customWidth="1"/>
    <col min="513" max="513" width="37.140625" style="86" customWidth="1"/>
    <col min="514" max="519" width="0" style="86" hidden="1" customWidth="1"/>
    <col min="520" max="521" width="13.7109375" style="86" customWidth="1"/>
    <col min="522" max="522" width="0" style="86" hidden="1" customWidth="1"/>
    <col min="523" max="524" width="13" style="86" customWidth="1"/>
    <col min="525" max="525" width="4.5703125" style="86" customWidth="1"/>
    <col min="526" max="528" width="10.5703125" style="86" customWidth="1"/>
    <col min="529" max="529" width="13" style="86" customWidth="1"/>
    <col min="530" max="530" width="14" style="86" customWidth="1"/>
    <col min="531" max="766" width="9.140625" style="86"/>
    <col min="767" max="768" width="4.28515625" style="86" customWidth="1"/>
    <col min="769" max="769" width="37.140625" style="86" customWidth="1"/>
    <col min="770" max="775" width="0" style="86" hidden="1" customWidth="1"/>
    <col min="776" max="777" width="13.7109375" style="86" customWidth="1"/>
    <col min="778" max="778" width="0" style="86" hidden="1" customWidth="1"/>
    <col min="779" max="780" width="13" style="86" customWidth="1"/>
    <col min="781" max="781" width="4.5703125" style="86" customWidth="1"/>
    <col min="782" max="784" width="10.5703125" style="86" customWidth="1"/>
    <col min="785" max="785" width="13" style="86" customWidth="1"/>
    <col min="786" max="786" width="14" style="86" customWidth="1"/>
    <col min="787" max="1022" width="9.140625" style="86"/>
    <col min="1023" max="1024" width="4.28515625" style="86" customWidth="1"/>
    <col min="1025" max="1025" width="37.140625" style="86" customWidth="1"/>
    <col min="1026" max="1031" width="0" style="86" hidden="1" customWidth="1"/>
    <col min="1032" max="1033" width="13.7109375" style="86" customWidth="1"/>
    <col min="1034" max="1034" width="0" style="86" hidden="1" customWidth="1"/>
    <col min="1035" max="1036" width="13" style="86" customWidth="1"/>
    <col min="1037" max="1037" width="4.5703125" style="86" customWidth="1"/>
    <col min="1038" max="1040" width="10.5703125" style="86" customWidth="1"/>
    <col min="1041" max="1041" width="13" style="86" customWidth="1"/>
    <col min="1042" max="1042" width="14" style="86" customWidth="1"/>
    <col min="1043" max="1278" width="9.140625" style="86"/>
    <col min="1279" max="1280" width="4.28515625" style="86" customWidth="1"/>
    <col min="1281" max="1281" width="37.140625" style="86" customWidth="1"/>
    <col min="1282" max="1287" width="0" style="86" hidden="1" customWidth="1"/>
    <col min="1288" max="1289" width="13.7109375" style="86" customWidth="1"/>
    <col min="1290" max="1290" width="0" style="86" hidden="1" customWidth="1"/>
    <col min="1291" max="1292" width="13" style="86" customWidth="1"/>
    <col min="1293" max="1293" width="4.5703125" style="86" customWidth="1"/>
    <col min="1294" max="1296" width="10.5703125" style="86" customWidth="1"/>
    <col min="1297" max="1297" width="13" style="86" customWidth="1"/>
    <col min="1298" max="1298" width="14" style="86" customWidth="1"/>
    <col min="1299" max="1534" width="9.140625" style="86"/>
    <col min="1535" max="1536" width="4.28515625" style="86" customWidth="1"/>
    <col min="1537" max="1537" width="37.140625" style="86" customWidth="1"/>
    <col min="1538" max="1543" width="0" style="86" hidden="1" customWidth="1"/>
    <col min="1544" max="1545" width="13.7109375" style="86" customWidth="1"/>
    <col min="1546" max="1546" width="0" style="86" hidden="1" customWidth="1"/>
    <col min="1547" max="1548" width="13" style="86" customWidth="1"/>
    <col min="1549" max="1549" width="4.5703125" style="86" customWidth="1"/>
    <col min="1550" max="1552" width="10.5703125" style="86" customWidth="1"/>
    <col min="1553" max="1553" width="13" style="86" customWidth="1"/>
    <col min="1554" max="1554" width="14" style="86" customWidth="1"/>
    <col min="1555" max="1790" width="9.140625" style="86"/>
    <col min="1791" max="1792" width="4.28515625" style="86" customWidth="1"/>
    <col min="1793" max="1793" width="37.140625" style="86" customWidth="1"/>
    <col min="1794" max="1799" width="0" style="86" hidden="1" customWidth="1"/>
    <col min="1800" max="1801" width="13.7109375" style="86" customWidth="1"/>
    <col min="1802" max="1802" width="0" style="86" hidden="1" customWidth="1"/>
    <col min="1803" max="1804" width="13" style="86" customWidth="1"/>
    <col min="1805" max="1805" width="4.5703125" style="86" customWidth="1"/>
    <col min="1806" max="1808" width="10.5703125" style="86" customWidth="1"/>
    <col min="1809" max="1809" width="13" style="86" customWidth="1"/>
    <col min="1810" max="1810" width="14" style="86" customWidth="1"/>
    <col min="1811" max="2046" width="9.140625" style="86"/>
    <col min="2047" max="2048" width="4.28515625" style="86" customWidth="1"/>
    <col min="2049" max="2049" width="37.140625" style="86" customWidth="1"/>
    <col min="2050" max="2055" width="0" style="86" hidden="1" customWidth="1"/>
    <col min="2056" max="2057" width="13.7109375" style="86" customWidth="1"/>
    <col min="2058" max="2058" width="0" style="86" hidden="1" customWidth="1"/>
    <col min="2059" max="2060" width="13" style="86" customWidth="1"/>
    <col min="2061" max="2061" width="4.5703125" style="86" customWidth="1"/>
    <col min="2062" max="2064" width="10.5703125" style="86" customWidth="1"/>
    <col min="2065" max="2065" width="13" style="86" customWidth="1"/>
    <col min="2066" max="2066" width="14" style="86" customWidth="1"/>
    <col min="2067" max="2302" width="9.140625" style="86"/>
    <col min="2303" max="2304" width="4.28515625" style="86" customWidth="1"/>
    <col min="2305" max="2305" width="37.140625" style="86" customWidth="1"/>
    <col min="2306" max="2311" width="0" style="86" hidden="1" customWidth="1"/>
    <col min="2312" max="2313" width="13.7109375" style="86" customWidth="1"/>
    <col min="2314" max="2314" width="0" style="86" hidden="1" customWidth="1"/>
    <col min="2315" max="2316" width="13" style="86" customWidth="1"/>
    <col min="2317" max="2317" width="4.5703125" style="86" customWidth="1"/>
    <col min="2318" max="2320" width="10.5703125" style="86" customWidth="1"/>
    <col min="2321" max="2321" width="13" style="86" customWidth="1"/>
    <col min="2322" max="2322" width="14" style="86" customWidth="1"/>
    <col min="2323" max="2558" width="9.140625" style="86"/>
    <col min="2559" max="2560" width="4.28515625" style="86" customWidth="1"/>
    <col min="2561" max="2561" width="37.140625" style="86" customWidth="1"/>
    <col min="2562" max="2567" width="0" style="86" hidden="1" customWidth="1"/>
    <col min="2568" max="2569" width="13.7109375" style="86" customWidth="1"/>
    <col min="2570" max="2570" width="0" style="86" hidden="1" customWidth="1"/>
    <col min="2571" max="2572" width="13" style="86" customWidth="1"/>
    <col min="2573" max="2573" width="4.5703125" style="86" customWidth="1"/>
    <col min="2574" max="2576" width="10.5703125" style="86" customWidth="1"/>
    <col min="2577" max="2577" width="13" style="86" customWidth="1"/>
    <col min="2578" max="2578" width="14" style="86" customWidth="1"/>
    <col min="2579" max="2814" width="9.140625" style="86"/>
    <col min="2815" max="2816" width="4.28515625" style="86" customWidth="1"/>
    <col min="2817" max="2817" width="37.140625" style="86" customWidth="1"/>
    <col min="2818" max="2823" width="0" style="86" hidden="1" customWidth="1"/>
    <col min="2824" max="2825" width="13.7109375" style="86" customWidth="1"/>
    <col min="2826" max="2826" width="0" style="86" hidden="1" customWidth="1"/>
    <col min="2827" max="2828" width="13" style="86" customWidth="1"/>
    <col min="2829" max="2829" width="4.5703125" style="86" customWidth="1"/>
    <col min="2830" max="2832" width="10.5703125" style="86" customWidth="1"/>
    <col min="2833" max="2833" width="13" style="86" customWidth="1"/>
    <col min="2834" max="2834" width="14" style="86" customWidth="1"/>
    <col min="2835" max="3070" width="9.140625" style="86"/>
    <col min="3071" max="3072" width="4.28515625" style="86" customWidth="1"/>
    <col min="3073" max="3073" width="37.140625" style="86" customWidth="1"/>
    <col min="3074" max="3079" width="0" style="86" hidden="1" customWidth="1"/>
    <col min="3080" max="3081" width="13.7109375" style="86" customWidth="1"/>
    <col min="3082" max="3082" width="0" style="86" hidden="1" customWidth="1"/>
    <col min="3083" max="3084" width="13" style="86" customWidth="1"/>
    <col min="3085" max="3085" width="4.5703125" style="86" customWidth="1"/>
    <col min="3086" max="3088" width="10.5703125" style="86" customWidth="1"/>
    <col min="3089" max="3089" width="13" style="86" customWidth="1"/>
    <col min="3090" max="3090" width="14" style="86" customWidth="1"/>
    <col min="3091" max="3326" width="9.140625" style="86"/>
    <col min="3327" max="3328" width="4.28515625" style="86" customWidth="1"/>
    <col min="3329" max="3329" width="37.140625" style="86" customWidth="1"/>
    <col min="3330" max="3335" width="0" style="86" hidden="1" customWidth="1"/>
    <col min="3336" max="3337" width="13.7109375" style="86" customWidth="1"/>
    <col min="3338" max="3338" width="0" style="86" hidden="1" customWidth="1"/>
    <col min="3339" max="3340" width="13" style="86" customWidth="1"/>
    <col min="3341" max="3341" width="4.5703125" style="86" customWidth="1"/>
    <col min="3342" max="3344" width="10.5703125" style="86" customWidth="1"/>
    <col min="3345" max="3345" width="13" style="86" customWidth="1"/>
    <col min="3346" max="3346" width="14" style="86" customWidth="1"/>
    <col min="3347" max="3582" width="9.140625" style="86"/>
    <col min="3583" max="3584" width="4.28515625" style="86" customWidth="1"/>
    <col min="3585" max="3585" width="37.140625" style="86" customWidth="1"/>
    <col min="3586" max="3591" width="0" style="86" hidden="1" customWidth="1"/>
    <col min="3592" max="3593" width="13.7109375" style="86" customWidth="1"/>
    <col min="3594" max="3594" width="0" style="86" hidden="1" customWidth="1"/>
    <col min="3595" max="3596" width="13" style="86" customWidth="1"/>
    <col min="3597" max="3597" width="4.5703125" style="86" customWidth="1"/>
    <col min="3598" max="3600" width="10.5703125" style="86" customWidth="1"/>
    <col min="3601" max="3601" width="13" style="86" customWidth="1"/>
    <col min="3602" max="3602" width="14" style="86" customWidth="1"/>
    <col min="3603" max="3838" width="9.140625" style="86"/>
    <col min="3839" max="3840" width="4.28515625" style="86" customWidth="1"/>
    <col min="3841" max="3841" width="37.140625" style="86" customWidth="1"/>
    <col min="3842" max="3847" width="0" style="86" hidden="1" customWidth="1"/>
    <col min="3848" max="3849" width="13.7109375" style="86" customWidth="1"/>
    <col min="3850" max="3850" width="0" style="86" hidden="1" customWidth="1"/>
    <col min="3851" max="3852" width="13" style="86" customWidth="1"/>
    <col min="3853" max="3853" width="4.5703125" style="86" customWidth="1"/>
    <col min="3854" max="3856" width="10.5703125" style="86" customWidth="1"/>
    <col min="3857" max="3857" width="13" style="86" customWidth="1"/>
    <col min="3858" max="3858" width="14" style="86" customWidth="1"/>
    <col min="3859" max="4094" width="9.140625" style="86"/>
    <col min="4095" max="4096" width="4.28515625" style="86" customWidth="1"/>
    <col min="4097" max="4097" width="37.140625" style="86" customWidth="1"/>
    <col min="4098" max="4103" width="0" style="86" hidden="1" customWidth="1"/>
    <col min="4104" max="4105" width="13.7109375" style="86" customWidth="1"/>
    <col min="4106" max="4106" width="0" style="86" hidden="1" customWidth="1"/>
    <col min="4107" max="4108" width="13" style="86" customWidth="1"/>
    <col min="4109" max="4109" width="4.5703125" style="86" customWidth="1"/>
    <col min="4110" max="4112" width="10.5703125" style="86" customWidth="1"/>
    <col min="4113" max="4113" width="13" style="86" customWidth="1"/>
    <col min="4114" max="4114" width="14" style="86" customWidth="1"/>
    <col min="4115" max="4350" width="9.140625" style="86"/>
    <col min="4351" max="4352" width="4.28515625" style="86" customWidth="1"/>
    <col min="4353" max="4353" width="37.140625" style="86" customWidth="1"/>
    <col min="4354" max="4359" width="0" style="86" hidden="1" customWidth="1"/>
    <col min="4360" max="4361" width="13.7109375" style="86" customWidth="1"/>
    <col min="4362" max="4362" width="0" style="86" hidden="1" customWidth="1"/>
    <col min="4363" max="4364" width="13" style="86" customWidth="1"/>
    <col min="4365" max="4365" width="4.5703125" style="86" customWidth="1"/>
    <col min="4366" max="4368" width="10.5703125" style="86" customWidth="1"/>
    <col min="4369" max="4369" width="13" style="86" customWidth="1"/>
    <col min="4370" max="4370" width="14" style="86" customWidth="1"/>
    <col min="4371" max="4606" width="9.140625" style="86"/>
    <col min="4607" max="4608" width="4.28515625" style="86" customWidth="1"/>
    <col min="4609" max="4609" width="37.140625" style="86" customWidth="1"/>
    <col min="4610" max="4615" width="0" style="86" hidden="1" customWidth="1"/>
    <col min="4616" max="4617" width="13.7109375" style="86" customWidth="1"/>
    <col min="4618" max="4618" width="0" style="86" hidden="1" customWidth="1"/>
    <col min="4619" max="4620" width="13" style="86" customWidth="1"/>
    <col min="4621" max="4621" width="4.5703125" style="86" customWidth="1"/>
    <col min="4622" max="4624" width="10.5703125" style="86" customWidth="1"/>
    <col min="4625" max="4625" width="13" style="86" customWidth="1"/>
    <col min="4626" max="4626" width="14" style="86" customWidth="1"/>
    <col min="4627" max="4862" width="9.140625" style="86"/>
    <col min="4863" max="4864" width="4.28515625" style="86" customWidth="1"/>
    <col min="4865" max="4865" width="37.140625" style="86" customWidth="1"/>
    <col min="4866" max="4871" width="0" style="86" hidden="1" customWidth="1"/>
    <col min="4872" max="4873" width="13.7109375" style="86" customWidth="1"/>
    <col min="4874" max="4874" width="0" style="86" hidden="1" customWidth="1"/>
    <col min="4875" max="4876" width="13" style="86" customWidth="1"/>
    <col min="4877" max="4877" width="4.5703125" style="86" customWidth="1"/>
    <col min="4878" max="4880" width="10.5703125" style="86" customWidth="1"/>
    <col min="4881" max="4881" width="13" style="86" customWidth="1"/>
    <col min="4882" max="4882" width="14" style="86" customWidth="1"/>
    <col min="4883" max="5118" width="9.140625" style="86"/>
    <col min="5119" max="5120" width="4.28515625" style="86" customWidth="1"/>
    <col min="5121" max="5121" width="37.140625" style="86" customWidth="1"/>
    <col min="5122" max="5127" width="0" style="86" hidden="1" customWidth="1"/>
    <col min="5128" max="5129" width="13.7109375" style="86" customWidth="1"/>
    <col min="5130" max="5130" width="0" style="86" hidden="1" customWidth="1"/>
    <col min="5131" max="5132" width="13" style="86" customWidth="1"/>
    <col min="5133" max="5133" width="4.5703125" style="86" customWidth="1"/>
    <col min="5134" max="5136" width="10.5703125" style="86" customWidth="1"/>
    <col min="5137" max="5137" width="13" style="86" customWidth="1"/>
    <col min="5138" max="5138" width="14" style="86" customWidth="1"/>
    <col min="5139" max="5374" width="9.140625" style="86"/>
    <col min="5375" max="5376" width="4.28515625" style="86" customWidth="1"/>
    <col min="5377" max="5377" width="37.140625" style="86" customWidth="1"/>
    <col min="5378" max="5383" width="0" style="86" hidden="1" customWidth="1"/>
    <col min="5384" max="5385" width="13.7109375" style="86" customWidth="1"/>
    <col min="5386" max="5386" width="0" style="86" hidden="1" customWidth="1"/>
    <col min="5387" max="5388" width="13" style="86" customWidth="1"/>
    <col min="5389" max="5389" width="4.5703125" style="86" customWidth="1"/>
    <col min="5390" max="5392" width="10.5703125" style="86" customWidth="1"/>
    <col min="5393" max="5393" width="13" style="86" customWidth="1"/>
    <col min="5394" max="5394" width="14" style="86" customWidth="1"/>
    <col min="5395" max="5630" width="9.140625" style="86"/>
    <col min="5631" max="5632" width="4.28515625" style="86" customWidth="1"/>
    <col min="5633" max="5633" width="37.140625" style="86" customWidth="1"/>
    <col min="5634" max="5639" width="0" style="86" hidden="1" customWidth="1"/>
    <col min="5640" max="5641" width="13.7109375" style="86" customWidth="1"/>
    <col min="5642" max="5642" width="0" style="86" hidden="1" customWidth="1"/>
    <col min="5643" max="5644" width="13" style="86" customWidth="1"/>
    <col min="5645" max="5645" width="4.5703125" style="86" customWidth="1"/>
    <col min="5646" max="5648" width="10.5703125" style="86" customWidth="1"/>
    <col min="5649" max="5649" width="13" style="86" customWidth="1"/>
    <col min="5650" max="5650" width="14" style="86" customWidth="1"/>
    <col min="5651" max="5886" width="9.140625" style="86"/>
    <col min="5887" max="5888" width="4.28515625" style="86" customWidth="1"/>
    <col min="5889" max="5889" width="37.140625" style="86" customWidth="1"/>
    <col min="5890" max="5895" width="0" style="86" hidden="1" customWidth="1"/>
    <col min="5896" max="5897" width="13.7109375" style="86" customWidth="1"/>
    <col min="5898" max="5898" width="0" style="86" hidden="1" customWidth="1"/>
    <col min="5899" max="5900" width="13" style="86" customWidth="1"/>
    <col min="5901" max="5901" width="4.5703125" style="86" customWidth="1"/>
    <col min="5902" max="5904" width="10.5703125" style="86" customWidth="1"/>
    <col min="5905" max="5905" width="13" style="86" customWidth="1"/>
    <col min="5906" max="5906" width="14" style="86" customWidth="1"/>
    <col min="5907" max="6142" width="9.140625" style="86"/>
    <col min="6143" max="6144" width="4.28515625" style="86" customWidth="1"/>
    <col min="6145" max="6145" width="37.140625" style="86" customWidth="1"/>
    <col min="6146" max="6151" width="0" style="86" hidden="1" customWidth="1"/>
    <col min="6152" max="6153" width="13.7109375" style="86" customWidth="1"/>
    <col min="6154" max="6154" width="0" style="86" hidden="1" customWidth="1"/>
    <col min="6155" max="6156" width="13" style="86" customWidth="1"/>
    <col min="6157" max="6157" width="4.5703125" style="86" customWidth="1"/>
    <col min="6158" max="6160" width="10.5703125" style="86" customWidth="1"/>
    <col min="6161" max="6161" width="13" style="86" customWidth="1"/>
    <col min="6162" max="6162" width="14" style="86" customWidth="1"/>
    <col min="6163" max="6398" width="9.140625" style="86"/>
    <col min="6399" max="6400" width="4.28515625" style="86" customWidth="1"/>
    <col min="6401" max="6401" width="37.140625" style="86" customWidth="1"/>
    <col min="6402" max="6407" width="0" style="86" hidden="1" customWidth="1"/>
    <col min="6408" max="6409" width="13.7109375" style="86" customWidth="1"/>
    <col min="6410" max="6410" width="0" style="86" hidden="1" customWidth="1"/>
    <col min="6411" max="6412" width="13" style="86" customWidth="1"/>
    <col min="6413" max="6413" width="4.5703125" style="86" customWidth="1"/>
    <col min="6414" max="6416" width="10.5703125" style="86" customWidth="1"/>
    <col min="6417" max="6417" width="13" style="86" customWidth="1"/>
    <col min="6418" max="6418" width="14" style="86" customWidth="1"/>
    <col min="6419" max="6654" width="9.140625" style="86"/>
    <col min="6655" max="6656" width="4.28515625" style="86" customWidth="1"/>
    <col min="6657" max="6657" width="37.140625" style="86" customWidth="1"/>
    <col min="6658" max="6663" width="0" style="86" hidden="1" customWidth="1"/>
    <col min="6664" max="6665" width="13.7109375" style="86" customWidth="1"/>
    <col min="6666" max="6666" width="0" style="86" hidden="1" customWidth="1"/>
    <col min="6667" max="6668" width="13" style="86" customWidth="1"/>
    <col min="6669" max="6669" width="4.5703125" style="86" customWidth="1"/>
    <col min="6670" max="6672" width="10.5703125" style="86" customWidth="1"/>
    <col min="6673" max="6673" width="13" style="86" customWidth="1"/>
    <col min="6674" max="6674" width="14" style="86" customWidth="1"/>
    <col min="6675" max="6910" width="9.140625" style="86"/>
    <col min="6911" max="6912" width="4.28515625" style="86" customWidth="1"/>
    <col min="6913" max="6913" width="37.140625" style="86" customWidth="1"/>
    <col min="6914" max="6919" width="0" style="86" hidden="1" customWidth="1"/>
    <col min="6920" max="6921" width="13.7109375" style="86" customWidth="1"/>
    <col min="6922" max="6922" width="0" style="86" hidden="1" customWidth="1"/>
    <col min="6923" max="6924" width="13" style="86" customWidth="1"/>
    <col min="6925" max="6925" width="4.5703125" style="86" customWidth="1"/>
    <col min="6926" max="6928" width="10.5703125" style="86" customWidth="1"/>
    <col min="6929" max="6929" width="13" style="86" customWidth="1"/>
    <col min="6930" max="6930" width="14" style="86" customWidth="1"/>
    <col min="6931" max="7166" width="9.140625" style="86"/>
    <col min="7167" max="7168" width="4.28515625" style="86" customWidth="1"/>
    <col min="7169" max="7169" width="37.140625" style="86" customWidth="1"/>
    <col min="7170" max="7175" width="0" style="86" hidden="1" customWidth="1"/>
    <col min="7176" max="7177" width="13.7109375" style="86" customWidth="1"/>
    <col min="7178" max="7178" width="0" style="86" hidden="1" customWidth="1"/>
    <col min="7179" max="7180" width="13" style="86" customWidth="1"/>
    <col min="7181" max="7181" width="4.5703125" style="86" customWidth="1"/>
    <col min="7182" max="7184" width="10.5703125" style="86" customWidth="1"/>
    <col min="7185" max="7185" width="13" style="86" customWidth="1"/>
    <col min="7186" max="7186" width="14" style="86" customWidth="1"/>
    <col min="7187" max="7422" width="9.140625" style="86"/>
    <col min="7423" max="7424" width="4.28515625" style="86" customWidth="1"/>
    <col min="7425" max="7425" width="37.140625" style="86" customWidth="1"/>
    <col min="7426" max="7431" width="0" style="86" hidden="1" customWidth="1"/>
    <col min="7432" max="7433" width="13.7109375" style="86" customWidth="1"/>
    <col min="7434" max="7434" width="0" style="86" hidden="1" customWidth="1"/>
    <col min="7435" max="7436" width="13" style="86" customWidth="1"/>
    <col min="7437" max="7437" width="4.5703125" style="86" customWidth="1"/>
    <col min="7438" max="7440" width="10.5703125" style="86" customWidth="1"/>
    <col min="7441" max="7441" width="13" style="86" customWidth="1"/>
    <col min="7442" max="7442" width="14" style="86" customWidth="1"/>
    <col min="7443" max="7678" width="9.140625" style="86"/>
    <col min="7679" max="7680" width="4.28515625" style="86" customWidth="1"/>
    <col min="7681" max="7681" width="37.140625" style="86" customWidth="1"/>
    <col min="7682" max="7687" width="0" style="86" hidden="1" customWidth="1"/>
    <col min="7688" max="7689" width="13.7109375" style="86" customWidth="1"/>
    <col min="7690" max="7690" width="0" style="86" hidden="1" customWidth="1"/>
    <col min="7691" max="7692" width="13" style="86" customWidth="1"/>
    <col min="7693" max="7693" width="4.5703125" style="86" customWidth="1"/>
    <col min="7694" max="7696" width="10.5703125" style="86" customWidth="1"/>
    <col min="7697" max="7697" width="13" style="86" customWidth="1"/>
    <col min="7698" max="7698" width="14" style="86" customWidth="1"/>
    <col min="7699" max="7934" width="9.140625" style="86"/>
    <col min="7935" max="7936" width="4.28515625" style="86" customWidth="1"/>
    <col min="7937" max="7937" width="37.140625" style="86" customWidth="1"/>
    <col min="7938" max="7943" width="0" style="86" hidden="1" customWidth="1"/>
    <col min="7944" max="7945" width="13.7109375" style="86" customWidth="1"/>
    <col min="7946" max="7946" width="0" style="86" hidden="1" customWidth="1"/>
    <col min="7947" max="7948" width="13" style="86" customWidth="1"/>
    <col min="7949" max="7949" width="4.5703125" style="86" customWidth="1"/>
    <col min="7950" max="7952" width="10.5703125" style="86" customWidth="1"/>
    <col min="7953" max="7953" width="13" style="86" customWidth="1"/>
    <col min="7954" max="7954" width="14" style="86" customWidth="1"/>
    <col min="7955" max="8190" width="9.140625" style="86"/>
    <col min="8191" max="8192" width="4.28515625" style="86" customWidth="1"/>
    <col min="8193" max="8193" width="37.140625" style="86" customWidth="1"/>
    <col min="8194" max="8199" width="0" style="86" hidden="1" customWidth="1"/>
    <col min="8200" max="8201" width="13.7109375" style="86" customWidth="1"/>
    <col min="8202" max="8202" width="0" style="86" hidden="1" customWidth="1"/>
    <col min="8203" max="8204" width="13" style="86" customWidth="1"/>
    <col min="8205" max="8205" width="4.5703125" style="86" customWidth="1"/>
    <col min="8206" max="8208" width="10.5703125" style="86" customWidth="1"/>
    <col min="8209" max="8209" width="13" style="86" customWidth="1"/>
    <col min="8210" max="8210" width="14" style="86" customWidth="1"/>
    <col min="8211" max="8446" width="9.140625" style="86"/>
    <col min="8447" max="8448" width="4.28515625" style="86" customWidth="1"/>
    <col min="8449" max="8449" width="37.140625" style="86" customWidth="1"/>
    <col min="8450" max="8455" width="0" style="86" hidden="1" customWidth="1"/>
    <col min="8456" max="8457" width="13.7109375" style="86" customWidth="1"/>
    <col min="8458" max="8458" width="0" style="86" hidden="1" customWidth="1"/>
    <col min="8459" max="8460" width="13" style="86" customWidth="1"/>
    <col min="8461" max="8461" width="4.5703125" style="86" customWidth="1"/>
    <col min="8462" max="8464" width="10.5703125" style="86" customWidth="1"/>
    <col min="8465" max="8465" width="13" style="86" customWidth="1"/>
    <col min="8466" max="8466" width="14" style="86" customWidth="1"/>
    <col min="8467" max="8702" width="9.140625" style="86"/>
    <col min="8703" max="8704" width="4.28515625" style="86" customWidth="1"/>
    <col min="8705" max="8705" width="37.140625" style="86" customWidth="1"/>
    <col min="8706" max="8711" width="0" style="86" hidden="1" customWidth="1"/>
    <col min="8712" max="8713" width="13.7109375" style="86" customWidth="1"/>
    <col min="8714" max="8714" width="0" style="86" hidden="1" customWidth="1"/>
    <col min="8715" max="8716" width="13" style="86" customWidth="1"/>
    <col min="8717" max="8717" width="4.5703125" style="86" customWidth="1"/>
    <col min="8718" max="8720" width="10.5703125" style="86" customWidth="1"/>
    <col min="8721" max="8721" width="13" style="86" customWidth="1"/>
    <col min="8722" max="8722" width="14" style="86" customWidth="1"/>
    <col min="8723" max="8958" width="9.140625" style="86"/>
    <col min="8959" max="8960" width="4.28515625" style="86" customWidth="1"/>
    <col min="8961" max="8961" width="37.140625" style="86" customWidth="1"/>
    <col min="8962" max="8967" width="0" style="86" hidden="1" customWidth="1"/>
    <col min="8968" max="8969" width="13.7109375" style="86" customWidth="1"/>
    <col min="8970" max="8970" width="0" style="86" hidden="1" customWidth="1"/>
    <col min="8971" max="8972" width="13" style="86" customWidth="1"/>
    <col min="8973" max="8973" width="4.5703125" style="86" customWidth="1"/>
    <col min="8974" max="8976" width="10.5703125" style="86" customWidth="1"/>
    <col min="8977" max="8977" width="13" style="86" customWidth="1"/>
    <col min="8978" max="8978" width="14" style="86" customWidth="1"/>
    <col min="8979" max="9214" width="9.140625" style="86"/>
    <col min="9215" max="9216" width="4.28515625" style="86" customWidth="1"/>
    <col min="9217" max="9217" width="37.140625" style="86" customWidth="1"/>
    <col min="9218" max="9223" width="0" style="86" hidden="1" customWidth="1"/>
    <col min="9224" max="9225" width="13.7109375" style="86" customWidth="1"/>
    <col min="9226" max="9226" width="0" style="86" hidden="1" customWidth="1"/>
    <col min="9227" max="9228" width="13" style="86" customWidth="1"/>
    <col min="9229" max="9229" width="4.5703125" style="86" customWidth="1"/>
    <col min="9230" max="9232" width="10.5703125" style="86" customWidth="1"/>
    <col min="9233" max="9233" width="13" style="86" customWidth="1"/>
    <col min="9234" max="9234" width="14" style="86" customWidth="1"/>
    <col min="9235" max="9470" width="9.140625" style="86"/>
    <col min="9471" max="9472" width="4.28515625" style="86" customWidth="1"/>
    <col min="9473" max="9473" width="37.140625" style="86" customWidth="1"/>
    <col min="9474" max="9479" width="0" style="86" hidden="1" customWidth="1"/>
    <col min="9480" max="9481" width="13.7109375" style="86" customWidth="1"/>
    <col min="9482" max="9482" width="0" style="86" hidden="1" customWidth="1"/>
    <col min="9483" max="9484" width="13" style="86" customWidth="1"/>
    <col min="9485" max="9485" width="4.5703125" style="86" customWidth="1"/>
    <col min="9486" max="9488" width="10.5703125" style="86" customWidth="1"/>
    <col min="9489" max="9489" width="13" style="86" customWidth="1"/>
    <col min="9490" max="9490" width="14" style="86" customWidth="1"/>
    <col min="9491" max="9726" width="9.140625" style="86"/>
    <col min="9727" max="9728" width="4.28515625" style="86" customWidth="1"/>
    <col min="9729" max="9729" width="37.140625" style="86" customWidth="1"/>
    <col min="9730" max="9735" width="0" style="86" hidden="1" customWidth="1"/>
    <col min="9736" max="9737" width="13.7109375" style="86" customWidth="1"/>
    <col min="9738" max="9738" width="0" style="86" hidden="1" customWidth="1"/>
    <col min="9739" max="9740" width="13" style="86" customWidth="1"/>
    <col min="9741" max="9741" width="4.5703125" style="86" customWidth="1"/>
    <col min="9742" max="9744" width="10.5703125" style="86" customWidth="1"/>
    <col min="9745" max="9745" width="13" style="86" customWidth="1"/>
    <col min="9746" max="9746" width="14" style="86" customWidth="1"/>
    <col min="9747" max="9982" width="9.140625" style="86"/>
    <col min="9983" max="9984" width="4.28515625" style="86" customWidth="1"/>
    <col min="9985" max="9985" width="37.140625" style="86" customWidth="1"/>
    <col min="9986" max="9991" width="0" style="86" hidden="1" customWidth="1"/>
    <col min="9992" max="9993" width="13.7109375" style="86" customWidth="1"/>
    <col min="9994" max="9994" width="0" style="86" hidden="1" customWidth="1"/>
    <col min="9995" max="9996" width="13" style="86" customWidth="1"/>
    <col min="9997" max="9997" width="4.5703125" style="86" customWidth="1"/>
    <col min="9998" max="10000" width="10.5703125" style="86" customWidth="1"/>
    <col min="10001" max="10001" width="13" style="86" customWidth="1"/>
    <col min="10002" max="10002" width="14" style="86" customWidth="1"/>
    <col min="10003" max="10238" width="9.140625" style="86"/>
    <col min="10239" max="10240" width="4.28515625" style="86" customWidth="1"/>
    <col min="10241" max="10241" width="37.140625" style="86" customWidth="1"/>
    <col min="10242" max="10247" width="0" style="86" hidden="1" customWidth="1"/>
    <col min="10248" max="10249" width="13.7109375" style="86" customWidth="1"/>
    <col min="10250" max="10250" width="0" style="86" hidden="1" customWidth="1"/>
    <col min="10251" max="10252" width="13" style="86" customWidth="1"/>
    <col min="10253" max="10253" width="4.5703125" style="86" customWidth="1"/>
    <col min="10254" max="10256" width="10.5703125" style="86" customWidth="1"/>
    <col min="10257" max="10257" width="13" style="86" customWidth="1"/>
    <col min="10258" max="10258" width="14" style="86" customWidth="1"/>
    <col min="10259" max="10494" width="9.140625" style="86"/>
    <col min="10495" max="10496" width="4.28515625" style="86" customWidth="1"/>
    <col min="10497" max="10497" width="37.140625" style="86" customWidth="1"/>
    <col min="10498" max="10503" width="0" style="86" hidden="1" customWidth="1"/>
    <col min="10504" max="10505" width="13.7109375" style="86" customWidth="1"/>
    <col min="10506" max="10506" width="0" style="86" hidden="1" customWidth="1"/>
    <col min="10507" max="10508" width="13" style="86" customWidth="1"/>
    <col min="10509" max="10509" width="4.5703125" style="86" customWidth="1"/>
    <col min="10510" max="10512" width="10.5703125" style="86" customWidth="1"/>
    <col min="10513" max="10513" width="13" style="86" customWidth="1"/>
    <col min="10514" max="10514" width="14" style="86" customWidth="1"/>
    <col min="10515" max="10750" width="9.140625" style="86"/>
    <col min="10751" max="10752" width="4.28515625" style="86" customWidth="1"/>
    <col min="10753" max="10753" width="37.140625" style="86" customWidth="1"/>
    <col min="10754" max="10759" width="0" style="86" hidden="1" customWidth="1"/>
    <col min="10760" max="10761" width="13.7109375" style="86" customWidth="1"/>
    <col min="10762" max="10762" width="0" style="86" hidden="1" customWidth="1"/>
    <col min="10763" max="10764" width="13" style="86" customWidth="1"/>
    <col min="10765" max="10765" width="4.5703125" style="86" customWidth="1"/>
    <col min="10766" max="10768" width="10.5703125" style="86" customWidth="1"/>
    <col min="10769" max="10769" width="13" style="86" customWidth="1"/>
    <col min="10770" max="10770" width="14" style="86" customWidth="1"/>
    <col min="10771" max="11006" width="9.140625" style="86"/>
    <col min="11007" max="11008" width="4.28515625" style="86" customWidth="1"/>
    <col min="11009" max="11009" width="37.140625" style="86" customWidth="1"/>
    <col min="11010" max="11015" width="0" style="86" hidden="1" customWidth="1"/>
    <col min="11016" max="11017" width="13.7109375" style="86" customWidth="1"/>
    <col min="11018" max="11018" width="0" style="86" hidden="1" customWidth="1"/>
    <col min="11019" max="11020" width="13" style="86" customWidth="1"/>
    <col min="11021" max="11021" width="4.5703125" style="86" customWidth="1"/>
    <col min="11022" max="11024" width="10.5703125" style="86" customWidth="1"/>
    <col min="11025" max="11025" width="13" style="86" customWidth="1"/>
    <col min="11026" max="11026" width="14" style="86" customWidth="1"/>
    <col min="11027" max="11262" width="9.140625" style="86"/>
    <col min="11263" max="11264" width="4.28515625" style="86" customWidth="1"/>
    <col min="11265" max="11265" width="37.140625" style="86" customWidth="1"/>
    <col min="11266" max="11271" width="0" style="86" hidden="1" customWidth="1"/>
    <col min="11272" max="11273" width="13.7109375" style="86" customWidth="1"/>
    <col min="11274" max="11274" width="0" style="86" hidden="1" customWidth="1"/>
    <col min="11275" max="11276" width="13" style="86" customWidth="1"/>
    <col min="11277" max="11277" width="4.5703125" style="86" customWidth="1"/>
    <col min="11278" max="11280" width="10.5703125" style="86" customWidth="1"/>
    <col min="11281" max="11281" width="13" style="86" customWidth="1"/>
    <col min="11282" max="11282" width="14" style="86" customWidth="1"/>
    <col min="11283" max="11518" width="9.140625" style="86"/>
    <col min="11519" max="11520" width="4.28515625" style="86" customWidth="1"/>
    <col min="11521" max="11521" width="37.140625" style="86" customWidth="1"/>
    <col min="11522" max="11527" width="0" style="86" hidden="1" customWidth="1"/>
    <col min="11528" max="11529" width="13.7109375" style="86" customWidth="1"/>
    <col min="11530" max="11530" width="0" style="86" hidden="1" customWidth="1"/>
    <col min="11531" max="11532" width="13" style="86" customWidth="1"/>
    <col min="11533" max="11533" width="4.5703125" style="86" customWidth="1"/>
    <col min="11534" max="11536" width="10.5703125" style="86" customWidth="1"/>
    <col min="11537" max="11537" width="13" style="86" customWidth="1"/>
    <col min="11538" max="11538" width="14" style="86" customWidth="1"/>
    <col min="11539" max="11774" width="9.140625" style="86"/>
    <col min="11775" max="11776" width="4.28515625" style="86" customWidth="1"/>
    <col min="11777" max="11777" width="37.140625" style="86" customWidth="1"/>
    <col min="11778" max="11783" width="0" style="86" hidden="1" customWidth="1"/>
    <col min="11784" max="11785" width="13.7109375" style="86" customWidth="1"/>
    <col min="11786" max="11786" width="0" style="86" hidden="1" customWidth="1"/>
    <col min="11787" max="11788" width="13" style="86" customWidth="1"/>
    <col min="11789" max="11789" width="4.5703125" style="86" customWidth="1"/>
    <col min="11790" max="11792" width="10.5703125" style="86" customWidth="1"/>
    <col min="11793" max="11793" width="13" style="86" customWidth="1"/>
    <col min="11794" max="11794" width="14" style="86" customWidth="1"/>
    <col min="11795" max="12030" width="9.140625" style="86"/>
    <col min="12031" max="12032" width="4.28515625" style="86" customWidth="1"/>
    <col min="12033" max="12033" width="37.140625" style="86" customWidth="1"/>
    <col min="12034" max="12039" width="0" style="86" hidden="1" customWidth="1"/>
    <col min="12040" max="12041" width="13.7109375" style="86" customWidth="1"/>
    <col min="12042" max="12042" width="0" style="86" hidden="1" customWidth="1"/>
    <col min="12043" max="12044" width="13" style="86" customWidth="1"/>
    <col min="12045" max="12045" width="4.5703125" style="86" customWidth="1"/>
    <col min="12046" max="12048" width="10.5703125" style="86" customWidth="1"/>
    <col min="12049" max="12049" width="13" style="86" customWidth="1"/>
    <col min="12050" max="12050" width="14" style="86" customWidth="1"/>
    <col min="12051" max="12286" width="9.140625" style="86"/>
    <col min="12287" max="12288" width="4.28515625" style="86" customWidth="1"/>
    <col min="12289" max="12289" width="37.140625" style="86" customWidth="1"/>
    <col min="12290" max="12295" width="0" style="86" hidden="1" customWidth="1"/>
    <col min="12296" max="12297" width="13.7109375" style="86" customWidth="1"/>
    <col min="12298" max="12298" width="0" style="86" hidden="1" customWidth="1"/>
    <col min="12299" max="12300" width="13" style="86" customWidth="1"/>
    <col min="12301" max="12301" width="4.5703125" style="86" customWidth="1"/>
    <col min="12302" max="12304" width="10.5703125" style="86" customWidth="1"/>
    <col min="12305" max="12305" width="13" style="86" customWidth="1"/>
    <col min="12306" max="12306" width="14" style="86" customWidth="1"/>
    <col min="12307" max="12542" width="9.140625" style="86"/>
    <col min="12543" max="12544" width="4.28515625" style="86" customWidth="1"/>
    <col min="12545" max="12545" width="37.140625" style="86" customWidth="1"/>
    <col min="12546" max="12551" width="0" style="86" hidden="1" customWidth="1"/>
    <col min="12552" max="12553" width="13.7109375" style="86" customWidth="1"/>
    <col min="12554" max="12554" width="0" style="86" hidden="1" customWidth="1"/>
    <col min="12555" max="12556" width="13" style="86" customWidth="1"/>
    <col min="12557" max="12557" width="4.5703125" style="86" customWidth="1"/>
    <col min="12558" max="12560" width="10.5703125" style="86" customWidth="1"/>
    <col min="12561" max="12561" width="13" style="86" customWidth="1"/>
    <col min="12562" max="12562" width="14" style="86" customWidth="1"/>
    <col min="12563" max="12798" width="9.140625" style="86"/>
    <col min="12799" max="12800" width="4.28515625" style="86" customWidth="1"/>
    <col min="12801" max="12801" width="37.140625" style="86" customWidth="1"/>
    <col min="12802" max="12807" width="0" style="86" hidden="1" customWidth="1"/>
    <col min="12808" max="12809" width="13.7109375" style="86" customWidth="1"/>
    <col min="12810" max="12810" width="0" style="86" hidden="1" customWidth="1"/>
    <col min="12811" max="12812" width="13" style="86" customWidth="1"/>
    <col min="12813" max="12813" width="4.5703125" style="86" customWidth="1"/>
    <col min="12814" max="12816" width="10.5703125" style="86" customWidth="1"/>
    <col min="12817" max="12817" width="13" style="86" customWidth="1"/>
    <col min="12818" max="12818" width="14" style="86" customWidth="1"/>
    <col min="12819" max="13054" width="9.140625" style="86"/>
    <col min="13055" max="13056" width="4.28515625" style="86" customWidth="1"/>
    <col min="13057" max="13057" width="37.140625" style="86" customWidth="1"/>
    <col min="13058" max="13063" width="0" style="86" hidden="1" customWidth="1"/>
    <col min="13064" max="13065" width="13.7109375" style="86" customWidth="1"/>
    <col min="13066" max="13066" width="0" style="86" hidden="1" customWidth="1"/>
    <col min="13067" max="13068" width="13" style="86" customWidth="1"/>
    <col min="13069" max="13069" width="4.5703125" style="86" customWidth="1"/>
    <col min="13070" max="13072" width="10.5703125" style="86" customWidth="1"/>
    <col min="13073" max="13073" width="13" style="86" customWidth="1"/>
    <col min="13074" max="13074" width="14" style="86" customWidth="1"/>
    <col min="13075" max="13310" width="9.140625" style="86"/>
    <col min="13311" max="13312" width="4.28515625" style="86" customWidth="1"/>
    <col min="13313" max="13313" width="37.140625" style="86" customWidth="1"/>
    <col min="13314" max="13319" width="0" style="86" hidden="1" customWidth="1"/>
    <col min="13320" max="13321" width="13.7109375" style="86" customWidth="1"/>
    <col min="13322" max="13322" width="0" style="86" hidden="1" customWidth="1"/>
    <col min="13323" max="13324" width="13" style="86" customWidth="1"/>
    <col min="13325" max="13325" width="4.5703125" style="86" customWidth="1"/>
    <col min="13326" max="13328" width="10.5703125" style="86" customWidth="1"/>
    <col min="13329" max="13329" width="13" style="86" customWidth="1"/>
    <col min="13330" max="13330" width="14" style="86" customWidth="1"/>
    <col min="13331" max="13566" width="9.140625" style="86"/>
    <col min="13567" max="13568" width="4.28515625" style="86" customWidth="1"/>
    <col min="13569" max="13569" width="37.140625" style="86" customWidth="1"/>
    <col min="13570" max="13575" width="0" style="86" hidden="1" customWidth="1"/>
    <col min="13576" max="13577" width="13.7109375" style="86" customWidth="1"/>
    <col min="13578" max="13578" width="0" style="86" hidden="1" customWidth="1"/>
    <col min="13579" max="13580" width="13" style="86" customWidth="1"/>
    <col min="13581" max="13581" width="4.5703125" style="86" customWidth="1"/>
    <col min="13582" max="13584" width="10.5703125" style="86" customWidth="1"/>
    <col min="13585" max="13585" width="13" style="86" customWidth="1"/>
    <col min="13586" max="13586" width="14" style="86" customWidth="1"/>
    <col min="13587" max="13822" width="9.140625" style="86"/>
    <col min="13823" max="13824" width="4.28515625" style="86" customWidth="1"/>
    <col min="13825" max="13825" width="37.140625" style="86" customWidth="1"/>
    <col min="13826" max="13831" width="0" style="86" hidden="1" customWidth="1"/>
    <col min="13832" max="13833" width="13.7109375" style="86" customWidth="1"/>
    <col min="13834" max="13834" width="0" style="86" hidden="1" customWidth="1"/>
    <col min="13835" max="13836" width="13" style="86" customWidth="1"/>
    <col min="13837" max="13837" width="4.5703125" style="86" customWidth="1"/>
    <col min="13838" max="13840" width="10.5703125" style="86" customWidth="1"/>
    <col min="13841" max="13841" width="13" style="86" customWidth="1"/>
    <col min="13842" max="13842" width="14" style="86" customWidth="1"/>
    <col min="13843" max="14078" width="9.140625" style="86"/>
    <col min="14079" max="14080" width="4.28515625" style="86" customWidth="1"/>
    <col min="14081" max="14081" width="37.140625" style="86" customWidth="1"/>
    <col min="14082" max="14087" width="0" style="86" hidden="1" customWidth="1"/>
    <col min="14088" max="14089" width="13.7109375" style="86" customWidth="1"/>
    <col min="14090" max="14090" width="0" style="86" hidden="1" customWidth="1"/>
    <col min="14091" max="14092" width="13" style="86" customWidth="1"/>
    <col min="14093" max="14093" width="4.5703125" style="86" customWidth="1"/>
    <col min="14094" max="14096" width="10.5703125" style="86" customWidth="1"/>
    <col min="14097" max="14097" width="13" style="86" customWidth="1"/>
    <col min="14098" max="14098" width="14" style="86" customWidth="1"/>
    <col min="14099" max="14334" width="9.140625" style="86"/>
    <col min="14335" max="14336" width="4.28515625" style="86" customWidth="1"/>
    <col min="14337" max="14337" width="37.140625" style="86" customWidth="1"/>
    <col min="14338" max="14343" width="0" style="86" hidden="1" customWidth="1"/>
    <col min="14344" max="14345" width="13.7109375" style="86" customWidth="1"/>
    <col min="14346" max="14346" width="0" style="86" hidden="1" customWidth="1"/>
    <col min="14347" max="14348" width="13" style="86" customWidth="1"/>
    <col min="14349" max="14349" width="4.5703125" style="86" customWidth="1"/>
    <col min="14350" max="14352" width="10.5703125" style="86" customWidth="1"/>
    <col min="14353" max="14353" width="13" style="86" customWidth="1"/>
    <col min="14354" max="14354" width="14" style="86" customWidth="1"/>
    <col min="14355" max="14590" width="9.140625" style="86"/>
    <col min="14591" max="14592" width="4.28515625" style="86" customWidth="1"/>
    <col min="14593" max="14593" width="37.140625" style="86" customWidth="1"/>
    <col min="14594" max="14599" width="0" style="86" hidden="1" customWidth="1"/>
    <col min="14600" max="14601" width="13.7109375" style="86" customWidth="1"/>
    <col min="14602" max="14602" width="0" style="86" hidden="1" customWidth="1"/>
    <col min="14603" max="14604" width="13" style="86" customWidth="1"/>
    <col min="14605" max="14605" width="4.5703125" style="86" customWidth="1"/>
    <col min="14606" max="14608" width="10.5703125" style="86" customWidth="1"/>
    <col min="14609" max="14609" width="13" style="86" customWidth="1"/>
    <col min="14610" max="14610" width="14" style="86" customWidth="1"/>
    <col min="14611" max="14846" width="9.140625" style="86"/>
    <col min="14847" max="14848" width="4.28515625" style="86" customWidth="1"/>
    <col min="14849" max="14849" width="37.140625" style="86" customWidth="1"/>
    <col min="14850" max="14855" width="0" style="86" hidden="1" customWidth="1"/>
    <col min="14856" max="14857" width="13.7109375" style="86" customWidth="1"/>
    <col min="14858" max="14858" width="0" style="86" hidden="1" customWidth="1"/>
    <col min="14859" max="14860" width="13" style="86" customWidth="1"/>
    <col min="14861" max="14861" width="4.5703125" style="86" customWidth="1"/>
    <col min="14862" max="14864" width="10.5703125" style="86" customWidth="1"/>
    <col min="14865" max="14865" width="13" style="86" customWidth="1"/>
    <col min="14866" max="14866" width="14" style="86" customWidth="1"/>
    <col min="14867" max="15102" width="9.140625" style="86"/>
    <col min="15103" max="15104" width="4.28515625" style="86" customWidth="1"/>
    <col min="15105" max="15105" width="37.140625" style="86" customWidth="1"/>
    <col min="15106" max="15111" width="0" style="86" hidden="1" customWidth="1"/>
    <col min="15112" max="15113" width="13.7109375" style="86" customWidth="1"/>
    <col min="15114" max="15114" width="0" style="86" hidden="1" customWidth="1"/>
    <col min="15115" max="15116" width="13" style="86" customWidth="1"/>
    <col min="15117" max="15117" width="4.5703125" style="86" customWidth="1"/>
    <col min="15118" max="15120" width="10.5703125" style="86" customWidth="1"/>
    <col min="15121" max="15121" width="13" style="86" customWidth="1"/>
    <col min="15122" max="15122" width="14" style="86" customWidth="1"/>
    <col min="15123" max="15358" width="9.140625" style="86"/>
    <col min="15359" max="15360" width="4.28515625" style="86" customWidth="1"/>
    <col min="15361" max="15361" width="37.140625" style="86" customWidth="1"/>
    <col min="15362" max="15367" width="0" style="86" hidden="1" customWidth="1"/>
    <col min="15368" max="15369" width="13.7109375" style="86" customWidth="1"/>
    <col min="15370" max="15370" width="0" style="86" hidden="1" customWidth="1"/>
    <col min="15371" max="15372" width="13" style="86" customWidth="1"/>
    <col min="15373" max="15373" width="4.5703125" style="86" customWidth="1"/>
    <col min="15374" max="15376" width="10.5703125" style="86" customWidth="1"/>
    <col min="15377" max="15377" width="13" style="86" customWidth="1"/>
    <col min="15378" max="15378" width="14" style="86" customWidth="1"/>
    <col min="15379" max="15614" width="9.140625" style="86"/>
    <col min="15615" max="15616" width="4.28515625" style="86" customWidth="1"/>
    <col min="15617" max="15617" width="37.140625" style="86" customWidth="1"/>
    <col min="15618" max="15623" width="0" style="86" hidden="1" customWidth="1"/>
    <col min="15624" max="15625" width="13.7109375" style="86" customWidth="1"/>
    <col min="15626" max="15626" width="0" style="86" hidden="1" customWidth="1"/>
    <col min="15627" max="15628" width="13" style="86" customWidth="1"/>
    <col min="15629" max="15629" width="4.5703125" style="86" customWidth="1"/>
    <col min="15630" max="15632" width="10.5703125" style="86" customWidth="1"/>
    <col min="15633" max="15633" width="13" style="86" customWidth="1"/>
    <col min="15634" max="15634" width="14" style="86" customWidth="1"/>
    <col min="15635" max="15870" width="9.140625" style="86"/>
    <col min="15871" max="15872" width="4.28515625" style="86" customWidth="1"/>
    <col min="15873" max="15873" width="37.140625" style="86" customWidth="1"/>
    <col min="15874" max="15879" width="0" style="86" hidden="1" customWidth="1"/>
    <col min="15880" max="15881" width="13.7109375" style="86" customWidth="1"/>
    <col min="15882" max="15882" width="0" style="86" hidden="1" customWidth="1"/>
    <col min="15883" max="15884" width="13" style="86" customWidth="1"/>
    <col min="15885" max="15885" width="4.5703125" style="86" customWidth="1"/>
    <col min="15886" max="15888" width="10.5703125" style="86" customWidth="1"/>
    <col min="15889" max="15889" width="13" style="86" customWidth="1"/>
    <col min="15890" max="15890" width="14" style="86" customWidth="1"/>
    <col min="15891" max="16126" width="9.140625" style="86"/>
    <col min="16127" max="16128" width="4.28515625" style="86" customWidth="1"/>
    <col min="16129" max="16129" width="37.140625" style="86" customWidth="1"/>
    <col min="16130" max="16135" width="0" style="86" hidden="1" customWidth="1"/>
    <col min="16136" max="16137" width="13.7109375" style="86" customWidth="1"/>
    <col min="16138" max="16138" width="0" style="86" hidden="1" customWidth="1"/>
    <col min="16139" max="16140" width="13" style="86" customWidth="1"/>
    <col min="16141" max="16141" width="4.5703125" style="86" customWidth="1"/>
    <col min="16142" max="16144" width="10.5703125" style="86" customWidth="1"/>
    <col min="16145" max="16145" width="13" style="86" customWidth="1"/>
    <col min="16146" max="16146" width="14" style="86" customWidth="1"/>
    <col min="16147" max="16384" width="9.140625" style="86"/>
  </cols>
  <sheetData>
    <row r="1" spans="3:18" ht="12.75" customHeight="1">
      <c r="H1" s="88"/>
      <c r="O1" s="542"/>
    </row>
    <row r="2" spans="3:18" s="93" customFormat="1" ht="23.25" customHeight="1">
      <c r="C2" s="90"/>
      <c r="D2" s="543" t="e">
        <f>+#REF!</f>
        <v>#REF!</v>
      </c>
      <c r="E2" s="544"/>
      <c r="F2" s="544"/>
      <c r="G2" s="545"/>
      <c r="H2" s="91"/>
      <c r="I2" s="546" t="e">
        <f>+#REF!</f>
        <v>#REF!</v>
      </c>
      <c r="J2" s="544"/>
      <c r="K2" s="544"/>
      <c r="L2" s="545"/>
      <c r="M2" s="92"/>
      <c r="O2" s="542"/>
    </row>
    <row r="3" spans="3:18" s="97" customFormat="1" ht="18.75" customHeight="1">
      <c r="C3" s="94"/>
      <c r="D3" s="547" t="s">
        <v>0</v>
      </c>
      <c r="E3" s="547"/>
      <c r="F3" s="548" t="s">
        <v>47</v>
      </c>
      <c r="G3" s="548"/>
      <c r="H3" s="95"/>
      <c r="I3" s="549" t="s">
        <v>0</v>
      </c>
      <c r="J3" s="549"/>
      <c r="K3" s="549" t="s">
        <v>47</v>
      </c>
      <c r="L3" s="549"/>
      <c r="M3" s="96"/>
      <c r="O3" s="542"/>
    </row>
    <row r="4" spans="3:18" s="97" customFormat="1" ht="30.75" customHeight="1">
      <c r="C4" s="94"/>
      <c r="D4" s="301" t="e">
        <f>+#REF!</f>
        <v>#REF!</v>
      </c>
      <c r="E4" s="301" t="e">
        <f>+#REF!</f>
        <v>#REF!</v>
      </c>
      <c r="F4" s="302" t="s">
        <v>70</v>
      </c>
      <c r="G4" s="302" t="s">
        <v>48</v>
      </c>
      <c r="H4" s="95"/>
      <c r="I4" s="98" t="e">
        <f>+#REF!</f>
        <v>#REF!</v>
      </c>
      <c r="J4" s="99" t="e">
        <f>+#REF!</f>
        <v>#REF!</v>
      </c>
      <c r="K4" s="100" t="s">
        <v>70</v>
      </c>
      <c r="L4" s="100" t="s">
        <v>48</v>
      </c>
      <c r="M4" s="96"/>
    </row>
    <row r="5" spans="3:18" s="97" customFormat="1" ht="9" customHeight="1">
      <c r="C5" s="94"/>
      <c r="D5" s="303"/>
      <c r="E5" s="303"/>
      <c r="F5" s="304"/>
      <c r="G5" s="304"/>
      <c r="H5" s="95"/>
      <c r="I5" s="103"/>
      <c r="J5" s="103"/>
      <c r="K5" s="102"/>
      <c r="L5" s="102"/>
      <c r="M5" s="96"/>
    </row>
    <row r="6" spans="3:18" s="109" customFormat="1" ht="14.25" customHeight="1">
      <c r="C6" s="94" t="s">
        <v>56</v>
      </c>
      <c r="D6" s="305">
        <v>670.03954621959406</v>
      </c>
      <c r="E6" s="305">
        <v>552.09741198961092</v>
      </c>
      <c r="F6" s="306">
        <v>0.21362558792831754</v>
      </c>
      <c r="G6" s="306">
        <v>6.049691101313126E-2</v>
      </c>
      <c r="H6" s="107">
        <v>1412.69813488818</v>
      </c>
      <c r="I6" s="105" t="s">
        <v>183</v>
      </c>
      <c r="J6" s="105">
        <v>14.110229179999999</v>
      </c>
      <c r="K6" s="106">
        <v>13.64135662</v>
      </c>
      <c r="L6" s="106">
        <v>0</v>
      </c>
      <c r="M6" s="108"/>
    </row>
    <row r="7" spans="3:18" s="97" customFormat="1" ht="3.75" customHeight="1">
      <c r="C7" s="94"/>
      <c r="D7" s="304"/>
      <c r="E7" s="304"/>
      <c r="F7" s="307"/>
      <c r="G7" s="307"/>
      <c r="H7" s="107"/>
      <c r="I7" s="104"/>
      <c r="J7" s="104"/>
      <c r="K7" s="110"/>
      <c r="L7" s="110"/>
      <c r="M7" s="96"/>
    </row>
    <row r="8" spans="3:18" s="109" customFormat="1" ht="14.25" customHeight="1">
      <c r="C8" s="94" t="s">
        <v>43</v>
      </c>
      <c r="D8" s="305">
        <v>315.20703429000002</v>
      </c>
      <c r="E8" s="305">
        <v>313.25520123000001</v>
      </c>
      <c r="F8" s="306">
        <v>6.2308081472746135E-3</v>
      </c>
      <c r="G8" s="306">
        <v>6.2308081472746135E-3</v>
      </c>
      <c r="H8" s="107">
        <v>842.43861838999999</v>
      </c>
      <c r="I8" s="105" t="s">
        <v>184</v>
      </c>
      <c r="J8" s="105">
        <v>3.39179E-3</v>
      </c>
      <c r="K8" s="106">
        <v>1.4620920000000001E-2</v>
      </c>
      <c r="L8" s="106">
        <v>0</v>
      </c>
      <c r="M8" s="108"/>
    </row>
    <row r="9" spans="3:18" s="97" customFormat="1" ht="3.75" customHeight="1">
      <c r="C9" s="94"/>
      <c r="D9" s="304"/>
      <c r="E9" s="304"/>
      <c r="F9" s="308"/>
      <c r="G9" s="308"/>
      <c r="H9" s="107"/>
      <c r="I9" s="104"/>
      <c r="J9" s="104"/>
      <c r="K9" s="111"/>
      <c r="L9" s="111"/>
      <c r="M9" s="96"/>
    </row>
    <row r="10" spans="3:18" s="109" customFormat="1" ht="15" customHeight="1">
      <c r="C10" s="112" t="s">
        <v>57</v>
      </c>
      <c r="D10" s="305">
        <v>221.15654468749</v>
      </c>
      <c r="E10" s="305">
        <v>215.94201404245101</v>
      </c>
      <c r="F10" s="306">
        <v>2.4147828148041173E-2</v>
      </c>
      <c r="G10" s="306">
        <v>3.5290106543268696E-3</v>
      </c>
      <c r="H10" s="107">
        <v>613.42994328353598</v>
      </c>
      <c r="I10" s="105" t="s">
        <v>185</v>
      </c>
      <c r="J10" s="105">
        <v>0.20369856000000119</v>
      </c>
      <c r="K10" s="106">
        <v>0.67489608999999895</v>
      </c>
      <c r="L10" s="106">
        <v>0</v>
      </c>
      <c r="M10" s="108"/>
    </row>
    <row r="11" spans="3:18" s="97" customFormat="1" ht="3.75" customHeight="1">
      <c r="C11" s="94"/>
      <c r="D11" s="304"/>
      <c r="E11" s="304"/>
      <c r="F11" s="307"/>
      <c r="G11" s="307"/>
      <c r="H11" s="107"/>
      <c r="I11" s="104"/>
      <c r="J11" s="104"/>
      <c r="K11" s="110"/>
      <c r="L11" s="110"/>
      <c r="M11" s="96"/>
    </row>
    <row r="12" spans="3:18" s="117" customFormat="1" ht="24.75" customHeight="1">
      <c r="C12" s="121" t="s">
        <v>2</v>
      </c>
      <c r="D12" s="309">
        <v>1206.4031251970841</v>
      </c>
      <c r="E12" s="309">
        <v>1081.294627262062</v>
      </c>
      <c r="F12" s="310">
        <v>0.11570250584876063</v>
      </c>
      <c r="G12" s="310">
        <v>3.513877277909061E-2</v>
      </c>
      <c r="H12" s="107"/>
      <c r="I12" s="114" t="s">
        <v>186</v>
      </c>
      <c r="J12" s="114">
        <v>640.21631215000002</v>
      </c>
      <c r="K12" s="115">
        <v>641.83920320000004</v>
      </c>
      <c r="L12" s="115">
        <v>-2.5285009733104769E-3</v>
      </c>
      <c r="M12" s="119"/>
      <c r="N12" s="116"/>
      <c r="O12" s="116"/>
      <c r="P12" s="116"/>
    </row>
    <row r="13" spans="3:18" s="85" customFormat="1" ht="4.5" customHeight="1">
      <c r="C13" s="112"/>
      <c r="D13" s="304"/>
      <c r="E13" s="304"/>
      <c r="F13" s="307"/>
      <c r="G13" s="307"/>
      <c r="H13" s="107"/>
      <c r="I13" s="104"/>
      <c r="J13" s="104"/>
      <c r="K13" s="110"/>
      <c r="L13" s="110"/>
      <c r="M13" s="120"/>
    </row>
    <row r="14" spans="3:18" s="175" customFormat="1" ht="12.75" customHeight="1">
      <c r="C14" s="190"/>
      <c r="D14" s="311"/>
      <c r="E14" s="311"/>
      <c r="F14" s="312"/>
      <c r="G14" s="312"/>
      <c r="H14" s="107"/>
      <c r="I14" s="141"/>
      <c r="J14" s="141"/>
      <c r="K14" s="142"/>
      <c r="L14" s="142"/>
      <c r="M14" s="174"/>
      <c r="O14" s="145"/>
      <c r="P14" s="145"/>
      <c r="Q14" s="146"/>
      <c r="R14" s="146"/>
    </row>
    <row r="15" spans="3:18" s="97" customFormat="1" ht="15" customHeight="1">
      <c r="C15" s="94" t="s">
        <v>58</v>
      </c>
      <c r="D15" s="305">
        <v>97.23009991260929</v>
      </c>
      <c r="E15" s="305">
        <v>77.011683299837998</v>
      </c>
      <c r="F15" s="308">
        <v>0.26253700408096159</v>
      </c>
      <c r="G15" s="308">
        <v>0.10091378798424788</v>
      </c>
      <c r="H15" s="107"/>
      <c r="I15" s="105" t="s">
        <v>174</v>
      </c>
      <c r="J15" s="105" t="s">
        <v>175</v>
      </c>
      <c r="K15" s="111" t="s">
        <v>175</v>
      </c>
      <c r="L15" s="111">
        <v>7.0094113077684539E-2</v>
      </c>
      <c r="M15" s="96"/>
      <c r="O15" s="147"/>
      <c r="P15" s="147"/>
      <c r="Q15" s="148"/>
      <c r="R15" s="148"/>
    </row>
    <row r="16" spans="3:18" s="144" customFormat="1" ht="15.75" customHeight="1">
      <c r="C16" s="149" t="s">
        <v>49</v>
      </c>
      <c r="D16" s="313">
        <v>0.14511098704723882</v>
      </c>
      <c r="E16" s="313">
        <v>0.13948930320522343</v>
      </c>
      <c r="F16" s="312"/>
      <c r="G16" s="312"/>
      <c r="H16" s="151"/>
      <c r="I16" s="150">
        <v>-6.1777000099999997</v>
      </c>
      <c r="J16" s="150">
        <v>-6.6433604699999993</v>
      </c>
      <c r="K16" s="142"/>
      <c r="L16" s="142"/>
      <c r="M16" s="143"/>
      <c r="O16" s="152"/>
      <c r="P16" s="152"/>
      <c r="Q16" s="153"/>
      <c r="R16" s="153"/>
    </row>
    <row r="17" spans="3:18" s="97" customFormat="1" ht="4.5" customHeight="1">
      <c r="C17" s="94"/>
      <c r="D17" s="304"/>
      <c r="E17" s="304"/>
      <c r="F17" s="307"/>
      <c r="G17" s="307"/>
      <c r="H17" s="95"/>
      <c r="I17" s="104"/>
      <c r="J17" s="104"/>
      <c r="K17" s="110"/>
      <c r="L17" s="110"/>
      <c r="M17" s="96"/>
    </row>
    <row r="18" spans="3:18" s="97" customFormat="1" ht="18" customHeight="1">
      <c r="C18" s="94" t="s">
        <v>59</v>
      </c>
      <c r="D18" s="305">
        <v>42.718992889999704</v>
      </c>
      <c r="E18" s="305">
        <v>40.716890369999803</v>
      </c>
      <c r="F18" s="308">
        <v>4.9171302174761511E-2</v>
      </c>
      <c r="G18" s="308">
        <v>4.9171302174761511E-2</v>
      </c>
      <c r="H18" s="107"/>
      <c r="I18" s="105" t="s">
        <v>176</v>
      </c>
      <c r="J18" s="105">
        <v>8.3906399834566159E-2</v>
      </c>
      <c r="K18" s="111">
        <v>6.739291309320708E-2</v>
      </c>
      <c r="L18" s="111">
        <v>0.23348071701483541</v>
      </c>
      <c r="M18" s="96"/>
      <c r="O18" s="147"/>
      <c r="P18" s="153"/>
      <c r="Q18" s="148"/>
      <c r="R18" s="148"/>
    </row>
    <row r="19" spans="3:18" s="144" customFormat="1" ht="15.75" customHeight="1">
      <c r="C19" s="149" t="s">
        <v>49</v>
      </c>
      <c r="D19" s="313">
        <v>0.13552677523908599</v>
      </c>
      <c r="E19" s="313">
        <v>0.12997993396478169</v>
      </c>
      <c r="F19" s="312"/>
      <c r="G19" s="312"/>
      <c r="H19" s="151"/>
      <c r="I19" s="150">
        <v>111.83044229385911</v>
      </c>
      <c r="J19" s="150">
        <v>90.66249739558279</v>
      </c>
      <c r="K19" s="142"/>
      <c r="L19" s="142"/>
      <c r="M19" s="143"/>
      <c r="O19" s="152"/>
      <c r="P19" s="152"/>
      <c r="R19" s="153"/>
    </row>
    <row r="20" spans="3:18" s="97" customFormat="1" ht="4.5" customHeight="1">
      <c r="C20" s="94"/>
      <c r="D20" s="311"/>
      <c r="E20" s="311"/>
      <c r="F20" s="312"/>
      <c r="G20" s="312"/>
      <c r="H20" s="95"/>
      <c r="I20" s="141"/>
      <c r="J20" s="141"/>
      <c r="K20" s="142"/>
      <c r="L20" s="142"/>
      <c r="M20" s="96"/>
    </row>
    <row r="21" spans="3:18" s="97" customFormat="1" ht="18.75" customHeight="1">
      <c r="C21" s="94" t="s">
        <v>60</v>
      </c>
      <c r="D21" s="305">
        <v>33.708546871565296</v>
      </c>
      <c r="E21" s="305">
        <v>31.5392747268628</v>
      </c>
      <c r="F21" s="308">
        <v>6.8780026284335438E-2</v>
      </c>
      <c r="G21" s="308">
        <v>5.2279195733947681E-2</v>
      </c>
      <c r="H21" s="107"/>
      <c r="I21" s="105" t="s">
        <v>177</v>
      </c>
      <c r="J21" s="105" t="s">
        <v>175</v>
      </c>
      <c r="K21" s="111" t="s">
        <v>175</v>
      </c>
      <c r="L21" s="111">
        <v>-6.334012650460985E-2</v>
      </c>
      <c r="M21" s="96"/>
      <c r="O21" s="155"/>
      <c r="P21" s="155"/>
      <c r="Q21" s="156"/>
      <c r="R21" s="148"/>
    </row>
    <row r="22" spans="3:18" s="144" customFormat="1" ht="16.5" customHeight="1">
      <c r="C22" s="149" t="s">
        <v>49</v>
      </c>
      <c r="D22" s="313">
        <v>0.15241939558785331</v>
      </c>
      <c r="E22" s="313">
        <v>0.14605436958026446</v>
      </c>
      <c r="F22" s="312"/>
      <c r="G22" s="312"/>
      <c r="H22" s="151"/>
      <c r="I22" s="150">
        <v>-18.458610969999999</v>
      </c>
      <c r="J22" s="150">
        <v>-17.359084370000001</v>
      </c>
      <c r="K22" s="142"/>
      <c r="L22" s="142"/>
      <c r="M22" s="143"/>
      <c r="O22" s="157"/>
      <c r="P22" s="157"/>
      <c r="Q22" s="153"/>
      <c r="R22" s="153"/>
    </row>
    <row r="23" spans="3:18" s="97" customFormat="1" ht="3.75" customHeight="1">
      <c r="C23" s="94"/>
      <c r="D23" s="304"/>
      <c r="E23" s="304"/>
      <c r="F23" s="307"/>
      <c r="G23" s="307"/>
      <c r="H23" s="95"/>
      <c r="I23" s="104"/>
      <c r="J23" s="104"/>
      <c r="K23" s="110"/>
      <c r="L23" s="110"/>
      <c r="M23" s="96"/>
    </row>
    <row r="24" spans="3:18" s="97" customFormat="1" ht="18.75" customHeight="1">
      <c r="C24" s="94" t="s">
        <v>62</v>
      </c>
      <c r="D24" s="305">
        <v>-2.0214477500000001</v>
      </c>
      <c r="E24" s="305">
        <v>-2.4087451999999998</v>
      </c>
      <c r="F24" s="308">
        <v>0.16078805263420959</v>
      </c>
      <c r="G24" s="308">
        <v>0.16078805263420981</v>
      </c>
      <c r="H24" s="107"/>
      <c r="I24" s="105" t="s">
        <v>178</v>
      </c>
      <c r="J24" s="105">
        <v>9.7585425625309002E-2</v>
      </c>
      <c r="K24" s="111">
        <v>9.1360890022399152E-2</v>
      </c>
      <c r="L24" s="111">
        <v>0.11355921282950776</v>
      </c>
      <c r="M24" s="96"/>
      <c r="O24" s="155"/>
      <c r="P24" s="155"/>
      <c r="Q24" s="156"/>
      <c r="R24" s="148"/>
    </row>
    <row r="25" spans="3:18" s="97" customFormat="1" ht="3.75" customHeight="1">
      <c r="C25" s="94"/>
      <c r="D25" s="304"/>
      <c r="E25" s="304"/>
      <c r="F25" s="307"/>
      <c r="G25" s="307"/>
      <c r="H25" s="95"/>
      <c r="I25" s="104"/>
      <c r="J25" s="104"/>
      <c r="K25" s="110"/>
      <c r="L25" s="110"/>
      <c r="M25" s="96"/>
    </row>
    <row r="26" spans="3:18" s="97" customFormat="1" ht="18.75" customHeight="1">
      <c r="C26" s="94" t="s">
        <v>50</v>
      </c>
      <c r="D26" s="305">
        <v>-5.6860592300000006</v>
      </c>
      <c r="E26" s="305">
        <v>-2.7722339999999996</v>
      </c>
      <c r="F26" s="308">
        <v>-1.05107477579454</v>
      </c>
      <c r="G26" s="308">
        <v>-1.0510747757945405</v>
      </c>
      <c r="H26" s="107"/>
      <c r="I26" s="105">
        <v>0</v>
      </c>
      <c r="J26" s="105">
        <v>0</v>
      </c>
      <c r="K26" s="111">
        <v>0</v>
      </c>
      <c r="L26" s="111">
        <v>1E-4</v>
      </c>
      <c r="M26" s="96"/>
      <c r="O26" s="155"/>
      <c r="P26" s="155"/>
      <c r="Q26" s="156"/>
      <c r="R26" s="148"/>
    </row>
    <row r="27" spans="3:18" s="144" customFormat="1" ht="9.75" customHeight="1">
      <c r="C27" s="149"/>
      <c r="D27" s="314"/>
      <c r="E27" s="314"/>
      <c r="F27" s="312"/>
      <c r="G27" s="312"/>
      <c r="H27" s="151"/>
      <c r="I27" s="154"/>
      <c r="J27" s="154"/>
      <c r="K27" s="142"/>
      <c r="L27" s="142"/>
      <c r="M27" s="143"/>
      <c r="O27" s="157"/>
      <c r="P27" s="157"/>
      <c r="Q27" s="153"/>
      <c r="R27" s="153"/>
    </row>
    <row r="28" spans="3:18" s="109" customFormat="1" ht="19.5" customHeight="1">
      <c r="C28" s="113" t="s">
        <v>40</v>
      </c>
      <c r="D28" s="309">
        <v>165.95013269417427</v>
      </c>
      <c r="E28" s="309">
        <v>144.0868691967006</v>
      </c>
      <c r="F28" s="312">
        <v>0.15173668231785209</v>
      </c>
      <c r="G28" s="312">
        <v>6.4551374936335115E-2</v>
      </c>
      <c r="H28" s="95"/>
      <c r="I28" s="114" t="s">
        <v>179</v>
      </c>
      <c r="J28" s="114">
        <v>0</v>
      </c>
      <c r="K28" s="142">
        <v>0</v>
      </c>
      <c r="L28" s="142">
        <v>6.9603475301837081E-2</v>
      </c>
      <c r="M28" s="108"/>
      <c r="N28" s="158"/>
      <c r="O28" s="159"/>
      <c r="P28" s="159"/>
      <c r="Q28" s="146"/>
      <c r="R28" s="146"/>
    </row>
    <row r="29" spans="3:18" s="168" customFormat="1">
      <c r="C29" s="160" t="s">
        <v>61</v>
      </c>
      <c r="D29" s="315">
        <v>0.1375577775190725</v>
      </c>
      <c r="E29" s="315">
        <v>0.13325403230897565</v>
      </c>
      <c r="F29" s="316"/>
      <c r="G29" s="316"/>
      <c r="H29" s="163"/>
      <c r="I29" s="161">
        <v>96.972922293859114</v>
      </c>
      <c r="J29" s="161">
        <v>90.66249739558279</v>
      </c>
      <c r="K29" s="162"/>
      <c r="L29" s="162"/>
      <c r="M29" s="164"/>
      <c r="N29" s="540"/>
      <c r="O29" s="541"/>
      <c r="P29" s="165"/>
      <c r="Q29" s="166"/>
      <c r="R29" s="167"/>
    </row>
    <row r="30" spans="3:18" s="97" customFormat="1" ht="4.5" customHeight="1">
      <c r="C30" s="96"/>
      <c r="D30" s="317"/>
      <c r="E30" s="317"/>
      <c r="F30" s="318"/>
      <c r="G30" s="318"/>
      <c r="H30" s="171"/>
      <c r="I30" s="169"/>
      <c r="J30" s="169"/>
      <c r="K30" s="170"/>
      <c r="L30" s="170"/>
      <c r="M30" s="96"/>
      <c r="N30" s="172"/>
      <c r="O30" s="172"/>
    </row>
    <row r="31" spans="3:18">
      <c r="C31" s="83"/>
      <c r="D31" s="84"/>
      <c r="E31" s="84"/>
      <c r="F31" s="84"/>
      <c r="G31" s="84"/>
      <c r="H31" s="83"/>
      <c r="I31" s="173"/>
      <c r="J31" s="173"/>
      <c r="K31" s="173"/>
      <c r="L31" s="173"/>
      <c r="M31" s="173"/>
      <c r="N31" s="173"/>
      <c r="O31" s="173"/>
      <c r="P31" s="173"/>
      <c r="Q31" s="173"/>
      <c r="R31" s="173"/>
    </row>
    <row r="32" spans="3:18" s="84" customFormat="1">
      <c r="C32" s="83"/>
      <c r="H32" s="83"/>
      <c r="I32" s="173"/>
      <c r="J32" s="173"/>
      <c r="K32" s="173"/>
      <c r="L32" s="173"/>
      <c r="M32" s="173"/>
      <c r="N32" s="173"/>
      <c r="O32" s="173"/>
      <c r="P32" s="173"/>
      <c r="Q32" s="173"/>
      <c r="R32" s="173"/>
    </row>
    <row r="34" spans="3:12">
      <c r="C34" s="192" t="s">
        <v>69</v>
      </c>
      <c r="D34" s="194">
        <f>+D12-D6-D8-D10</f>
        <v>0</v>
      </c>
      <c r="E34" s="194">
        <f>+E12-E6-E8-E10</f>
        <v>0</v>
      </c>
      <c r="F34" s="193"/>
      <c r="G34" s="193"/>
      <c r="H34" s="192"/>
      <c r="I34" s="194" t="e">
        <f>+I12-I6-I8-I10</f>
        <v>#VALUE!</v>
      </c>
      <c r="J34" s="194">
        <f>+J12-J6-J8-J10</f>
        <v>625.89899261999994</v>
      </c>
      <c r="K34" s="195"/>
      <c r="L34" s="195"/>
    </row>
    <row r="35" spans="3:12">
      <c r="C35" s="192" t="s">
        <v>68</v>
      </c>
      <c r="D35" s="194">
        <f>+D28-D15-D18-D21-D24-D26</f>
        <v>-1.865174681370263E-14</v>
      </c>
      <c r="E35" s="194">
        <f>+E28-E15-E18-E21-E24-E26</f>
        <v>3.5527136788005009E-15</v>
      </c>
      <c r="F35" s="193"/>
      <c r="G35" s="193"/>
      <c r="H35" s="192"/>
      <c r="I35" s="194" t="e">
        <f>+I28-I15-I18-I21-I24-I26</f>
        <v>#VALUE!</v>
      </c>
      <c r="J35" s="194" t="e">
        <f>+J28-J15-J18-J21-J24-J26</f>
        <v>#VALUE!</v>
      </c>
      <c r="K35" s="195"/>
      <c r="L35" s="195"/>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1.xml><?xml version="1.0" encoding="utf-8"?>
<worksheet xmlns="http://schemas.openxmlformats.org/spreadsheetml/2006/main" xmlns:r="http://schemas.openxmlformats.org/officeDocument/2006/relationships">
  <sheetPr>
    <tabColor rgb="FF92D050"/>
  </sheetPr>
  <dimension ref="B1:S47"/>
  <sheetViews>
    <sheetView showGridLines="0" topLeftCell="A19" zoomScale="70" zoomScaleNormal="70" workbookViewId="0">
      <selection activeCell="C62" sqref="C62"/>
    </sheetView>
  </sheetViews>
  <sheetFormatPr defaultRowHeight="12.75" outlineLevelCol="1"/>
  <cols>
    <col min="1" max="1" width="4.28515625" style="86" customWidth="1"/>
    <col min="2" max="2" width="15.28515625" style="86" customWidth="1"/>
    <col min="3" max="3" width="29.140625" style="86" customWidth="1"/>
    <col min="4" max="5" width="14" style="87" customWidth="1" outlineLevel="1"/>
    <col min="6" max="6" width="9.85546875" style="87" customWidth="1" outlineLevel="1"/>
    <col min="7" max="7" width="10" style="87" customWidth="1" outlineLevel="1"/>
    <col min="8" max="8" width="1.5703125" style="86" customWidth="1"/>
    <col min="9" max="10" width="9.7109375" style="89" customWidth="1" outlineLevel="1"/>
    <col min="11" max="11" width="8.7109375" style="89" customWidth="1" outlineLevel="1"/>
    <col min="12" max="12" width="10" style="89" customWidth="1" outlineLevel="1"/>
    <col min="13" max="13" width="4.5703125" style="89" customWidth="1"/>
    <col min="14" max="15" width="10.5703125" style="89" customWidth="1"/>
    <col min="16" max="16" width="13" style="89" bestFit="1" customWidth="1"/>
    <col min="17" max="17" width="10.5703125" style="89" customWidth="1"/>
    <col min="18" max="18" width="13" style="89" customWidth="1"/>
    <col min="19" max="19" width="14" style="89" customWidth="1"/>
    <col min="20" max="255" width="9.140625" style="86"/>
    <col min="256" max="257" width="4.28515625" style="86" customWidth="1"/>
    <col min="258" max="258" width="37.140625" style="86" customWidth="1"/>
    <col min="259" max="264" width="0" style="86" hidden="1" customWidth="1"/>
    <col min="265" max="266" width="13.7109375" style="86" customWidth="1"/>
    <col min="267" max="267" width="0" style="86" hidden="1" customWidth="1"/>
    <col min="268" max="269" width="13" style="86" customWidth="1"/>
    <col min="270" max="270" width="4.5703125" style="86" customWidth="1"/>
    <col min="271" max="273" width="10.5703125" style="86" customWidth="1"/>
    <col min="274" max="274" width="13" style="86" customWidth="1"/>
    <col min="275" max="275" width="14" style="86" customWidth="1"/>
    <col min="276" max="511" width="9.140625" style="86"/>
    <col min="512" max="513" width="4.28515625" style="86" customWidth="1"/>
    <col min="514" max="514" width="37.140625" style="86" customWidth="1"/>
    <col min="515" max="520" width="0" style="86" hidden="1" customWidth="1"/>
    <col min="521" max="522" width="13.7109375" style="86" customWidth="1"/>
    <col min="523" max="523" width="0" style="86" hidden="1" customWidth="1"/>
    <col min="524" max="525" width="13" style="86" customWidth="1"/>
    <col min="526" max="526" width="4.5703125" style="86" customWidth="1"/>
    <col min="527" max="529" width="10.5703125" style="86" customWidth="1"/>
    <col min="530" max="530" width="13" style="86" customWidth="1"/>
    <col min="531" max="531" width="14" style="86" customWidth="1"/>
    <col min="532" max="767" width="9.140625" style="86"/>
    <col min="768" max="769" width="4.28515625" style="86" customWidth="1"/>
    <col min="770" max="770" width="37.140625" style="86" customWidth="1"/>
    <col min="771" max="776" width="0" style="86" hidden="1" customWidth="1"/>
    <col min="777" max="778" width="13.7109375" style="86" customWidth="1"/>
    <col min="779" max="779" width="0" style="86" hidden="1" customWidth="1"/>
    <col min="780" max="781" width="13" style="86" customWidth="1"/>
    <col min="782" max="782" width="4.5703125" style="86" customWidth="1"/>
    <col min="783" max="785" width="10.5703125" style="86" customWidth="1"/>
    <col min="786" max="786" width="13" style="86" customWidth="1"/>
    <col min="787" max="787" width="14" style="86" customWidth="1"/>
    <col min="788" max="1023" width="9.140625" style="86"/>
    <col min="1024" max="1025" width="4.28515625" style="86" customWidth="1"/>
    <col min="1026" max="1026" width="37.140625" style="86" customWidth="1"/>
    <col min="1027" max="1032" width="0" style="86" hidden="1" customWidth="1"/>
    <col min="1033" max="1034" width="13.7109375" style="86" customWidth="1"/>
    <col min="1035" max="1035" width="0" style="86" hidden="1" customWidth="1"/>
    <col min="1036" max="1037" width="13" style="86" customWidth="1"/>
    <col min="1038" max="1038" width="4.5703125" style="86" customWidth="1"/>
    <col min="1039" max="1041" width="10.5703125" style="86" customWidth="1"/>
    <col min="1042" max="1042" width="13" style="86" customWidth="1"/>
    <col min="1043" max="1043" width="14" style="86" customWidth="1"/>
    <col min="1044" max="1279" width="9.140625" style="86"/>
    <col min="1280" max="1281" width="4.28515625" style="86" customWidth="1"/>
    <col min="1282" max="1282" width="37.140625" style="86" customWidth="1"/>
    <col min="1283" max="1288" width="0" style="86" hidden="1" customWidth="1"/>
    <col min="1289" max="1290" width="13.7109375" style="86" customWidth="1"/>
    <col min="1291" max="1291" width="0" style="86" hidden="1" customWidth="1"/>
    <col min="1292" max="1293" width="13" style="86" customWidth="1"/>
    <col min="1294" max="1294" width="4.5703125" style="86" customWidth="1"/>
    <col min="1295" max="1297" width="10.5703125" style="86" customWidth="1"/>
    <col min="1298" max="1298" width="13" style="86" customWidth="1"/>
    <col min="1299" max="1299" width="14" style="86" customWidth="1"/>
    <col min="1300" max="1535" width="9.140625" style="86"/>
    <col min="1536" max="1537" width="4.28515625" style="86" customWidth="1"/>
    <col min="1538" max="1538" width="37.140625" style="86" customWidth="1"/>
    <col min="1539" max="1544" width="0" style="86" hidden="1" customWidth="1"/>
    <col min="1545" max="1546" width="13.7109375" style="86" customWidth="1"/>
    <col min="1547" max="1547" width="0" style="86" hidden="1" customWidth="1"/>
    <col min="1548" max="1549" width="13" style="86" customWidth="1"/>
    <col min="1550" max="1550" width="4.5703125" style="86" customWidth="1"/>
    <col min="1551" max="1553" width="10.5703125" style="86" customWidth="1"/>
    <col min="1554" max="1554" width="13" style="86" customWidth="1"/>
    <col min="1555" max="1555" width="14" style="86" customWidth="1"/>
    <col min="1556" max="1791" width="9.140625" style="86"/>
    <col min="1792" max="1793" width="4.28515625" style="86" customWidth="1"/>
    <col min="1794" max="1794" width="37.140625" style="86" customWidth="1"/>
    <col min="1795" max="1800" width="0" style="86" hidden="1" customWidth="1"/>
    <col min="1801" max="1802" width="13.7109375" style="86" customWidth="1"/>
    <col min="1803" max="1803" width="0" style="86" hidden="1" customWidth="1"/>
    <col min="1804" max="1805" width="13" style="86" customWidth="1"/>
    <col min="1806" max="1806" width="4.5703125" style="86" customWidth="1"/>
    <col min="1807" max="1809" width="10.5703125" style="86" customWidth="1"/>
    <col min="1810" max="1810" width="13" style="86" customWidth="1"/>
    <col min="1811" max="1811" width="14" style="86" customWidth="1"/>
    <col min="1812" max="2047" width="9.140625" style="86"/>
    <col min="2048" max="2049" width="4.28515625" style="86" customWidth="1"/>
    <col min="2050" max="2050" width="37.140625" style="86" customWidth="1"/>
    <col min="2051" max="2056" width="0" style="86" hidden="1" customWidth="1"/>
    <col min="2057" max="2058" width="13.7109375" style="86" customWidth="1"/>
    <col min="2059" max="2059" width="0" style="86" hidden="1" customWidth="1"/>
    <col min="2060" max="2061" width="13" style="86" customWidth="1"/>
    <col min="2062" max="2062" width="4.5703125" style="86" customWidth="1"/>
    <col min="2063" max="2065" width="10.5703125" style="86" customWidth="1"/>
    <col min="2066" max="2066" width="13" style="86" customWidth="1"/>
    <col min="2067" max="2067" width="14" style="86" customWidth="1"/>
    <col min="2068" max="2303" width="9.140625" style="86"/>
    <col min="2304" max="2305" width="4.28515625" style="86" customWidth="1"/>
    <col min="2306" max="2306" width="37.140625" style="86" customWidth="1"/>
    <col min="2307" max="2312" width="0" style="86" hidden="1" customWidth="1"/>
    <col min="2313" max="2314" width="13.7109375" style="86" customWidth="1"/>
    <col min="2315" max="2315" width="0" style="86" hidden="1" customWidth="1"/>
    <col min="2316" max="2317" width="13" style="86" customWidth="1"/>
    <col min="2318" max="2318" width="4.5703125" style="86" customWidth="1"/>
    <col min="2319" max="2321" width="10.5703125" style="86" customWidth="1"/>
    <col min="2322" max="2322" width="13" style="86" customWidth="1"/>
    <col min="2323" max="2323" width="14" style="86" customWidth="1"/>
    <col min="2324" max="2559" width="9.140625" style="86"/>
    <col min="2560" max="2561" width="4.28515625" style="86" customWidth="1"/>
    <col min="2562" max="2562" width="37.140625" style="86" customWidth="1"/>
    <col min="2563" max="2568" width="0" style="86" hidden="1" customWidth="1"/>
    <col min="2569" max="2570" width="13.7109375" style="86" customWidth="1"/>
    <col min="2571" max="2571" width="0" style="86" hidden="1" customWidth="1"/>
    <col min="2572" max="2573" width="13" style="86" customWidth="1"/>
    <col min="2574" max="2574" width="4.5703125" style="86" customWidth="1"/>
    <col min="2575" max="2577" width="10.5703125" style="86" customWidth="1"/>
    <col min="2578" max="2578" width="13" style="86" customWidth="1"/>
    <col min="2579" max="2579" width="14" style="86" customWidth="1"/>
    <col min="2580" max="2815" width="9.140625" style="86"/>
    <col min="2816" max="2817" width="4.28515625" style="86" customWidth="1"/>
    <col min="2818" max="2818" width="37.140625" style="86" customWidth="1"/>
    <col min="2819" max="2824" width="0" style="86" hidden="1" customWidth="1"/>
    <col min="2825" max="2826" width="13.7109375" style="86" customWidth="1"/>
    <col min="2827" max="2827" width="0" style="86" hidden="1" customWidth="1"/>
    <col min="2828" max="2829" width="13" style="86" customWidth="1"/>
    <col min="2830" max="2830" width="4.5703125" style="86" customWidth="1"/>
    <col min="2831" max="2833" width="10.5703125" style="86" customWidth="1"/>
    <col min="2834" max="2834" width="13" style="86" customWidth="1"/>
    <col min="2835" max="2835" width="14" style="86" customWidth="1"/>
    <col min="2836" max="3071" width="9.140625" style="86"/>
    <col min="3072" max="3073" width="4.28515625" style="86" customWidth="1"/>
    <col min="3074" max="3074" width="37.140625" style="86" customWidth="1"/>
    <col min="3075" max="3080" width="0" style="86" hidden="1" customWidth="1"/>
    <col min="3081" max="3082" width="13.7109375" style="86" customWidth="1"/>
    <col min="3083" max="3083" width="0" style="86" hidden="1" customWidth="1"/>
    <col min="3084" max="3085" width="13" style="86" customWidth="1"/>
    <col min="3086" max="3086" width="4.5703125" style="86" customWidth="1"/>
    <col min="3087" max="3089" width="10.5703125" style="86" customWidth="1"/>
    <col min="3090" max="3090" width="13" style="86" customWidth="1"/>
    <col min="3091" max="3091" width="14" style="86" customWidth="1"/>
    <col min="3092" max="3327" width="9.140625" style="86"/>
    <col min="3328" max="3329" width="4.28515625" style="86" customWidth="1"/>
    <col min="3330" max="3330" width="37.140625" style="86" customWidth="1"/>
    <col min="3331" max="3336" width="0" style="86" hidden="1" customWidth="1"/>
    <col min="3337" max="3338" width="13.7109375" style="86" customWidth="1"/>
    <col min="3339" max="3339" width="0" style="86" hidden="1" customWidth="1"/>
    <col min="3340" max="3341" width="13" style="86" customWidth="1"/>
    <col min="3342" max="3342" width="4.5703125" style="86" customWidth="1"/>
    <col min="3343" max="3345" width="10.5703125" style="86" customWidth="1"/>
    <col min="3346" max="3346" width="13" style="86" customWidth="1"/>
    <col min="3347" max="3347" width="14" style="86" customWidth="1"/>
    <col min="3348" max="3583" width="9.140625" style="86"/>
    <col min="3584" max="3585" width="4.28515625" style="86" customWidth="1"/>
    <col min="3586" max="3586" width="37.140625" style="86" customWidth="1"/>
    <col min="3587" max="3592" width="0" style="86" hidden="1" customWidth="1"/>
    <col min="3593" max="3594" width="13.7109375" style="86" customWidth="1"/>
    <col min="3595" max="3595" width="0" style="86" hidden="1" customWidth="1"/>
    <col min="3596" max="3597" width="13" style="86" customWidth="1"/>
    <col min="3598" max="3598" width="4.5703125" style="86" customWidth="1"/>
    <col min="3599" max="3601" width="10.5703125" style="86" customWidth="1"/>
    <col min="3602" max="3602" width="13" style="86" customWidth="1"/>
    <col min="3603" max="3603" width="14" style="86" customWidth="1"/>
    <col min="3604" max="3839" width="9.140625" style="86"/>
    <col min="3840" max="3841" width="4.28515625" style="86" customWidth="1"/>
    <col min="3842" max="3842" width="37.140625" style="86" customWidth="1"/>
    <col min="3843" max="3848" width="0" style="86" hidden="1" customWidth="1"/>
    <col min="3849" max="3850" width="13.7109375" style="86" customWidth="1"/>
    <col min="3851" max="3851" width="0" style="86" hidden="1" customWidth="1"/>
    <col min="3852" max="3853" width="13" style="86" customWidth="1"/>
    <col min="3854" max="3854" width="4.5703125" style="86" customWidth="1"/>
    <col min="3855" max="3857" width="10.5703125" style="86" customWidth="1"/>
    <col min="3858" max="3858" width="13" style="86" customWidth="1"/>
    <col min="3859" max="3859" width="14" style="86" customWidth="1"/>
    <col min="3860" max="4095" width="9.140625" style="86"/>
    <col min="4096" max="4097" width="4.28515625" style="86" customWidth="1"/>
    <col min="4098" max="4098" width="37.140625" style="86" customWidth="1"/>
    <col min="4099" max="4104" width="0" style="86" hidden="1" customWidth="1"/>
    <col min="4105" max="4106" width="13.7109375" style="86" customWidth="1"/>
    <col min="4107" max="4107" width="0" style="86" hidden="1" customWidth="1"/>
    <col min="4108" max="4109" width="13" style="86" customWidth="1"/>
    <col min="4110" max="4110" width="4.5703125" style="86" customWidth="1"/>
    <col min="4111" max="4113" width="10.5703125" style="86" customWidth="1"/>
    <col min="4114" max="4114" width="13" style="86" customWidth="1"/>
    <col min="4115" max="4115" width="14" style="86" customWidth="1"/>
    <col min="4116" max="4351" width="9.140625" style="86"/>
    <col min="4352" max="4353" width="4.28515625" style="86" customWidth="1"/>
    <col min="4354" max="4354" width="37.140625" style="86" customWidth="1"/>
    <col min="4355" max="4360" width="0" style="86" hidden="1" customWidth="1"/>
    <col min="4361" max="4362" width="13.7109375" style="86" customWidth="1"/>
    <col min="4363" max="4363" width="0" style="86" hidden="1" customWidth="1"/>
    <col min="4364" max="4365" width="13" style="86" customWidth="1"/>
    <col min="4366" max="4366" width="4.5703125" style="86" customWidth="1"/>
    <col min="4367" max="4369" width="10.5703125" style="86" customWidth="1"/>
    <col min="4370" max="4370" width="13" style="86" customWidth="1"/>
    <col min="4371" max="4371" width="14" style="86" customWidth="1"/>
    <col min="4372" max="4607" width="9.140625" style="86"/>
    <col min="4608" max="4609" width="4.28515625" style="86" customWidth="1"/>
    <col min="4610" max="4610" width="37.140625" style="86" customWidth="1"/>
    <col min="4611" max="4616" width="0" style="86" hidden="1" customWidth="1"/>
    <col min="4617" max="4618" width="13.7109375" style="86" customWidth="1"/>
    <col min="4619" max="4619" width="0" style="86" hidden="1" customWidth="1"/>
    <col min="4620" max="4621" width="13" style="86" customWidth="1"/>
    <col min="4622" max="4622" width="4.5703125" style="86" customWidth="1"/>
    <col min="4623" max="4625" width="10.5703125" style="86" customWidth="1"/>
    <col min="4626" max="4626" width="13" style="86" customWidth="1"/>
    <col min="4627" max="4627" width="14" style="86" customWidth="1"/>
    <col min="4628" max="4863" width="9.140625" style="86"/>
    <col min="4864" max="4865" width="4.28515625" style="86" customWidth="1"/>
    <col min="4866" max="4866" width="37.140625" style="86" customWidth="1"/>
    <col min="4867" max="4872" width="0" style="86" hidden="1" customWidth="1"/>
    <col min="4873" max="4874" width="13.7109375" style="86" customWidth="1"/>
    <col min="4875" max="4875" width="0" style="86" hidden="1" customWidth="1"/>
    <col min="4876" max="4877" width="13" style="86" customWidth="1"/>
    <col min="4878" max="4878" width="4.5703125" style="86" customWidth="1"/>
    <col min="4879" max="4881" width="10.5703125" style="86" customWidth="1"/>
    <col min="4882" max="4882" width="13" style="86" customWidth="1"/>
    <col min="4883" max="4883" width="14" style="86" customWidth="1"/>
    <col min="4884" max="5119" width="9.140625" style="86"/>
    <col min="5120" max="5121" width="4.28515625" style="86" customWidth="1"/>
    <col min="5122" max="5122" width="37.140625" style="86" customWidth="1"/>
    <col min="5123" max="5128" width="0" style="86" hidden="1" customWidth="1"/>
    <col min="5129" max="5130" width="13.7109375" style="86" customWidth="1"/>
    <col min="5131" max="5131" width="0" style="86" hidden="1" customWidth="1"/>
    <col min="5132" max="5133" width="13" style="86" customWidth="1"/>
    <col min="5134" max="5134" width="4.5703125" style="86" customWidth="1"/>
    <col min="5135" max="5137" width="10.5703125" style="86" customWidth="1"/>
    <col min="5138" max="5138" width="13" style="86" customWidth="1"/>
    <col min="5139" max="5139" width="14" style="86" customWidth="1"/>
    <col min="5140" max="5375" width="9.140625" style="86"/>
    <col min="5376" max="5377" width="4.28515625" style="86" customWidth="1"/>
    <col min="5378" max="5378" width="37.140625" style="86" customWidth="1"/>
    <col min="5379" max="5384" width="0" style="86" hidden="1" customWidth="1"/>
    <col min="5385" max="5386" width="13.7109375" style="86" customWidth="1"/>
    <col min="5387" max="5387" width="0" style="86" hidden="1" customWidth="1"/>
    <col min="5388" max="5389" width="13" style="86" customWidth="1"/>
    <col min="5390" max="5390" width="4.5703125" style="86" customWidth="1"/>
    <col min="5391" max="5393" width="10.5703125" style="86" customWidth="1"/>
    <col min="5394" max="5394" width="13" style="86" customWidth="1"/>
    <col min="5395" max="5395" width="14" style="86" customWidth="1"/>
    <col min="5396" max="5631" width="9.140625" style="86"/>
    <col min="5632" max="5633" width="4.28515625" style="86" customWidth="1"/>
    <col min="5634" max="5634" width="37.140625" style="86" customWidth="1"/>
    <col min="5635" max="5640" width="0" style="86" hidden="1" customWidth="1"/>
    <col min="5641" max="5642" width="13.7109375" style="86" customWidth="1"/>
    <col min="5643" max="5643" width="0" style="86" hidden="1" customWidth="1"/>
    <col min="5644" max="5645" width="13" style="86" customWidth="1"/>
    <col min="5646" max="5646" width="4.5703125" style="86" customWidth="1"/>
    <col min="5647" max="5649" width="10.5703125" style="86" customWidth="1"/>
    <col min="5650" max="5650" width="13" style="86" customWidth="1"/>
    <col min="5651" max="5651" width="14" style="86" customWidth="1"/>
    <col min="5652" max="5887" width="9.140625" style="86"/>
    <col min="5888" max="5889" width="4.28515625" style="86" customWidth="1"/>
    <col min="5890" max="5890" width="37.140625" style="86" customWidth="1"/>
    <col min="5891" max="5896" width="0" style="86" hidden="1" customWidth="1"/>
    <col min="5897" max="5898" width="13.7109375" style="86" customWidth="1"/>
    <col min="5899" max="5899" width="0" style="86" hidden="1" customWidth="1"/>
    <col min="5900" max="5901" width="13" style="86" customWidth="1"/>
    <col min="5902" max="5902" width="4.5703125" style="86" customWidth="1"/>
    <col min="5903" max="5905" width="10.5703125" style="86" customWidth="1"/>
    <col min="5906" max="5906" width="13" style="86" customWidth="1"/>
    <col min="5907" max="5907" width="14" style="86" customWidth="1"/>
    <col min="5908" max="6143" width="9.140625" style="86"/>
    <col min="6144" max="6145" width="4.28515625" style="86" customWidth="1"/>
    <col min="6146" max="6146" width="37.140625" style="86" customWidth="1"/>
    <col min="6147" max="6152" width="0" style="86" hidden="1" customWidth="1"/>
    <col min="6153" max="6154" width="13.7109375" style="86" customWidth="1"/>
    <col min="6155" max="6155" width="0" style="86" hidden="1" customWidth="1"/>
    <col min="6156" max="6157" width="13" style="86" customWidth="1"/>
    <col min="6158" max="6158" width="4.5703125" style="86" customWidth="1"/>
    <col min="6159" max="6161" width="10.5703125" style="86" customWidth="1"/>
    <col min="6162" max="6162" width="13" style="86" customWidth="1"/>
    <col min="6163" max="6163" width="14" style="86" customWidth="1"/>
    <col min="6164" max="6399" width="9.140625" style="86"/>
    <col min="6400" max="6401" width="4.28515625" style="86" customWidth="1"/>
    <col min="6402" max="6402" width="37.140625" style="86" customWidth="1"/>
    <col min="6403" max="6408" width="0" style="86" hidden="1" customWidth="1"/>
    <col min="6409" max="6410" width="13.7109375" style="86" customWidth="1"/>
    <col min="6411" max="6411" width="0" style="86" hidden="1" customWidth="1"/>
    <col min="6412" max="6413" width="13" style="86" customWidth="1"/>
    <col min="6414" max="6414" width="4.5703125" style="86" customWidth="1"/>
    <col min="6415" max="6417" width="10.5703125" style="86" customWidth="1"/>
    <col min="6418" max="6418" width="13" style="86" customWidth="1"/>
    <col min="6419" max="6419" width="14" style="86" customWidth="1"/>
    <col min="6420" max="6655" width="9.140625" style="86"/>
    <col min="6656" max="6657" width="4.28515625" style="86" customWidth="1"/>
    <col min="6658" max="6658" width="37.140625" style="86" customWidth="1"/>
    <col min="6659" max="6664" width="0" style="86" hidden="1" customWidth="1"/>
    <col min="6665" max="6666" width="13.7109375" style="86" customWidth="1"/>
    <col min="6667" max="6667" width="0" style="86" hidden="1" customWidth="1"/>
    <col min="6668" max="6669" width="13" style="86" customWidth="1"/>
    <col min="6670" max="6670" width="4.5703125" style="86" customWidth="1"/>
    <col min="6671" max="6673" width="10.5703125" style="86" customWidth="1"/>
    <col min="6674" max="6674" width="13" style="86" customWidth="1"/>
    <col min="6675" max="6675" width="14" style="86" customWidth="1"/>
    <col min="6676" max="6911" width="9.140625" style="86"/>
    <col min="6912" max="6913" width="4.28515625" style="86" customWidth="1"/>
    <col min="6914" max="6914" width="37.140625" style="86" customWidth="1"/>
    <col min="6915" max="6920" width="0" style="86" hidden="1" customWidth="1"/>
    <col min="6921" max="6922" width="13.7109375" style="86" customWidth="1"/>
    <col min="6923" max="6923" width="0" style="86" hidden="1" customWidth="1"/>
    <col min="6924" max="6925" width="13" style="86" customWidth="1"/>
    <col min="6926" max="6926" width="4.5703125" style="86" customWidth="1"/>
    <col min="6927" max="6929" width="10.5703125" style="86" customWidth="1"/>
    <col min="6930" max="6930" width="13" style="86" customWidth="1"/>
    <col min="6931" max="6931" width="14" style="86" customWidth="1"/>
    <col min="6932" max="7167" width="9.140625" style="86"/>
    <col min="7168" max="7169" width="4.28515625" style="86" customWidth="1"/>
    <col min="7170" max="7170" width="37.140625" style="86" customWidth="1"/>
    <col min="7171" max="7176" width="0" style="86" hidden="1" customWidth="1"/>
    <col min="7177" max="7178" width="13.7109375" style="86" customWidth="1"/>
    <col min="7179" max="7179" width="0" style="86" hidden="1" customWidth="1"/>
    <col min="7180" max="7181" width="13" style="86" customWidth="1"/>
    <col min="7182" max="7182" width="4.5703125" style="86" customWidth="1"/>
    <col min="7183" max="7185" width="10.5703125" style="86" customWidth="1"/>
    <col min="7186" max="7186" width="13" style="86" customWidth="1"/>
    <col min="7187" max="7187" width="14" style="86" customWidth="1"/>
    <col min="7188" max="7423" width="9.140625" style="86"/>
    <col min="7424" max="7425" width="4.28515625" style="86" customWidth="1"/>
    <col min="7426" max="7426" width="37.140625" style="86" customWidth="1"/>
    <col min="7427" max="7432" width="0" style="86" hidden="1" customWidth="1"/>
    <col min="7433" max="7434" width="13.7109375" style="86" customWidth="1"/>
    <col min="7435" max="7435" width="0" style="86" hidden="1" customWidth="1"/>
    <col min="7436" max="7437" width="13" style="86" customWidth="1"/>
    <col min="7438" max="7438" width="4.5703125" style="86" customWidth="1"/>
    <col min="7439" max="7441" width="10.5703125" style="86" customWidth="1"/>
    <col min="7442" max="7442" width="13" style="86" customWidth="1"/>
    <col min="7443" max="7443" width="14" style="86" customWidth="1"/>
    <col min="7444" max="7679" width="9.140625" style="86"/>
    <col min="7680" max="7681" width="4.28515625" style="86" customWidth="1"/>
    <col min="7682" max="7682" width="37.140625" style="86" customWidth="1"/>
    <col min="7683" max="7688" width="0" style="86" hidden="1" customWidth="1"/>
    <col min="7689" max="7690" width="13.7109375" style="86" customWidth="1"/>
    <col min="7691" max="7691" width="0" style="86" hidden="1" customWidth="1"/>
    <col min="7692" max="7693" width="13" style="86" customWidth="1"/>
    <col min="7694" max="7694" width="4.5703125" style="86" customWidth="1"/>
    <col min="7695" max="7697" width="10.5703125" style="86" customWidth="1"/>
    <col min="7698" max="7698" width="13" style="86" customWidth="1"/>
    <col min="7699" max="7699" width="14" style="86" customWidth="1"/>
    <col min="7700" max="7935" width="9.140625" style="86"/>
    <col min="7936" max="7937" width="4.28515625" style="86" customWidth="1"/>
    <col min="7938" max="7938" width="37.140625" style="86" customWidth="1"/>
    <col min="7939" max="7944" width="0" style="86" hidden="1" customWidth="1"/>
    <col min="7945" max="7946" width="13.7109375" style="86" customWidth="1"/>
    <col min="7947" max="7947" width="0" style="86" hidden="1" customWidth="1"/>
    <col min="7948" max="7949" width="13" style="86" customWidth="1"/>
    <col min="7950" max="7950" width="4.5703125" style="86" customWidth="1"/>
    <col min="7951" max="7953" width="10.5703125" style="86" customWidth="1"/>
    <col min="7954" max="7954" width="13" style="86" customWidth="1"/>
    <col min="7955" max="7955" width="14" style="86" customWidth="1"/>
    <col min="7956" max="8191" width="9.140625" style="86"/>
    <col min="8192" max="8193" width="4.28515625" style="86" customWidth="1"/>
    <col min="8194" max="8194" width="37.140625" style="86" customWidth="1"/>
    <col min="8195" max="8200" width="0" style="86" hidden="1" customWidth="1"/>
    <col min="8201" max="8202" width="13.7109375" style="86" customWidth="1"/>
    <col min="8203" max="8203" width="0" style="86" hidden="1" customWidth="1"/>
    <col min="8204" max="8205" width="13" style="86" customWidth="1"/>
    <col min="8206" max="8206" width="4.5703125" style="86" customWidth="1"/>
    <col min="8207" max="8209" width="10.5703125" style="86" customWidth="1"/>
    <col min="8210" max="8210" width="13" style="86" customWidth="1"/>
    <col min="8211" max="8211" width="14" style="86" customWidth="1"/>
    <col min="8212" max="8447" width="9.140625" style="86"/>
    <col min="8448" max="8449" width="4.28515625" style="86" customWidth="1"/>
    <col min="8450" max="8450" width="37.140625" style="86" customWidth="1"/>
    <col min="8451" max="8456" width="0" style="86" hidden="1" customWidth="1"/>
    <col min="8457" max="8458" width="13.7109375" style="86" customWidth="1"/>
    <col min="8459" max="8459" width="0" style="86" hidden="1" customWidth="1"/>
    <col min="8460" max="8461" width="13" style="86" customWidth="1"/>
    <col min="8462" max="8462" width="4.5703125" style="86" customWidth="1"/>
    <col min="8463" max="8465" width="10.5703125" style="86" customWidth="1"/>
    <col min="8466" max="8466" width="13" style="86" customWidth="1"/>
    <col min="8467" max="8467" width="14" style="86" customWidth="1"/>
    <col min="8468" max="8703" width="9.140625" style="86"/>
    <col min="8704" max="8705" width="4.28515625" style="86" customWidth="1"/>
    <col min="8706" max="8706" width="37.140625" style="86" customWidth="1"/>
    <col min="8707" max="8712" width="0" style="86" hidden="1" customWidth="1"/>
    <col min="8713" max="8714" width="13.7109375" style="86" customWidth="1"/>
    <col min="8715" max="8715" width="0" style="86" hidden="1" customWidth="1"/>
    <col min="8716" max="8717" width="13" style="86" customWidth="1"/>
    <col min="8718" max="8718" width="4.5703125" style="86" customWidth="1"/>
    <col min="8719" max="8721" width="10.5703125" style="86" customWidth="1"/>
    <col min="8722" max="8722" width="13" style="86" customWidth="1"/>
    <col min="8723" max="8723" width="14" style="86" customWidth="1"/>
    <col min="8724" max="8959" width="9.140625" style="86"/>
    <col min="8960" max="8961" width="4.28515625" style="86" customWidth="1"/>
    <col min="8962" max="8962" width="37.140625" style="86" customWidth="1"/>
    <col min="8963" max="8968" width="0" style="86" hidden="1" customWidth="1"/>
    <col min="8969" max="8970" width="13.7109375" style="86" customWidth="1"/>
    <col min="8971" max="8971" width="0" style="86" hidden="1" customWidth="1"/>
    <col min="8972" max="8973" width="13" style="86" customWidth="1"/>
    <col min="8974" max="8974" width="4.5703125" style="86" customWidth="1"/>
    <col min="8975" max="8977" width="10.5703125" style="86" customWidth="1"/>
    <col min="8978" max="8978" width="13" style="86" customWidth="1"/>
    <col min="8979" max="8979" width="14" style="86" customWidth="1"/>
    <col min="8980" max="9215" width="9.140625" style="86"/>
    <col min="9216" max="9217" width="4.28515625" style="86" customWidth="1"/>
    <col min="9218" max="9218" width="37.140625" style="86" customWidth="1"/>
    <col min="9219" max="9224" width="0" style="86" hidden="1" customWidth="1"/>
    <col min="9225" max="9226" width="13.7109375" style="86" customWidth="1"/>
    <col min="9227" max="9227" width="0" style="86" hidden="1" customWidth="1"/>
    <col min="9228" max="9229" width="13" style="86" customWidth="1"/>
    <col min="9230" max="9230" width="4.5703125" style="86" customWidth="1"/>
    <col min="9231" max="9233" width="10.5703125" style="86" customWidth="1"/>
    <col min="9234" max="9234" width="13" style="86" customWidth="1"/>
    <col min="9235" max="9235" width="14" style="86" customWidth="1"/>
    <col min="9236" max="9471" width="9.140625" style="86"/>
    <col min="9472" max="9473" width="4.28515625" style="86" customWidth="1"/>
    <col min="9474" max="9474" width="37.140625" style="86" customWidth="1"/>
    <col min="9475" max="9480" width="0" style="86" hidden="1" customWidth="1"/>
    <col min="9481" max="9482" width="13.7109375" style="86" customWidth="1"/>
    <col min="9483" max="9483" width="0" style="86" hidden="1" customWidth="1"/>
    <col min="9484" max="9485" width="13" style="86" customWidth="1"/>
    <col min="9486" max="9486" width="4.5703125" style="86" customWidth="1"/>
    <col min="9487" max="9489" width="10.5703125" style="86" customWidth="1"/>
    <col min="9490" max="9490" width="13" style="86" customWidth="1"/>
    <col min="9491" max="9491" width="14" style="86" customWidth="1"/>
    <col min="9492" max="9727" width="9.140625" style="86"/>
    <col min="9728" max="9729" width="4.28515625" style="86" customWidth="1"/>
    <col min="9730" max="9730" width="37.140625" style="86" customWidth="1"/>
    <col min="9731" max="9736" width="0" style="86" hidden="1" customWidth="1"/>
    <col min="9737" max="9738" width="13.7109375" style="86" customWidth="1"/>
    <col min="9739" max="9739" width="0" style="86" hidden="1" customWidth="1"/>
    <col min="9740" max="9741" width="13" style="86" customWidth="1"/>
    <col min="9742" max="9742" width="4.5703125" style="86" customWidth="1"/>
    <col min="9743" max="9745" width="10.5703125" style="86" customWidth="1"/>
    <col min="9746" max="9746" width="13" style="86" customWidth="1"/>
    <col min="9747" max="9747" width="14" style="86" customWidth="1"/>
    <col min="9748" max="9983" width="9.140625" style="86"/>
    <col min="9984" max="9985" width="4.28515625" style="86" customWidth="1"/>
    <col min="9986" max="9986" width="37.140625" style="86" customWidth="1"/>
    <col min="9987" max="9992" width="0" style="86" hidden="1" customWidth="1"/>
    <col min="9993" max="9994" width="13.7109375" style="86" customWidth="1"/>
    <col min="9995" max="9995" width="0" style="86" hidden="1" customWidth="1"/>
    <col min="9996" max="9997" width="13" style="86" customWidth="1"/>
    <col min="9998" max="9998" width="4.5703125" style="86" customWidth="1"/>
    <col min="9999" max="10001" width="10.5703125" style="86" customWidth="1"/>
    <col min="10002" max="10002" width="13" style="86" customWidth="1"/>
    <col min="10003" max="10003" width="14" style="86" customWidth="1"/>
    <col min="10004" max="10239" width="9.140625" style="86"/>
    <col min="10240" max="10241" width="4.28515625" style="86" customWidth="1"/>
    <col min="10242" max="10242" width="37.140625" style="86" customWidth="1"/>
    <col min="10243" max="10248" width="0" style="86" hidden="1" customWidth="1"/>
    <col min="10249" max="10250" width="13.7109375" style="86" customWidth="1"/>
    <col min="10251" max="10251" width="0" style="86" hidden="1" customWidth="1"/>
    <col min="10252" max="10253" width="13" style="86" customWidth="1"/>
    <col min="10254" max="10254" width="4.5703125" style="86" customWidth="1"/>
    <col min="10255" max="10257" width="10.5703125" style="86" customWidth="1"/>
    <col min="10258" max="10258" width="13" style="86" customWidth="1"/>
    <col min="10259" max="10259" width="14" style="86" customWidth="1"/>
    <col min="10260" max="10495" width="9.140625" style="86"/>
    <col min="10496" max="10497" width="4.28515625" style="86" customWidth="1"/>
    <col min="10498" max="10498" width="37.140625" style="86" customWidth="1"/>
    <col min="10499" max="10504" width="0" style="86" hidden="1" customWidth="1"/>
    <col min="10505" max="10506" width="13.7109375" style="86" customWidth="1"/>
    <col min="10507" max="10507" width="0" style="86" hidden="1" customWidth="1"/>
    <col min="10508" max="10509" width="13" style="86" customWidth="1"/>
    <col min="10510" max="10510" width="4.5703125" style="86" customWidth="1"/>
    <col min="10511" max="10513" width="10.5703125" style="86" customWidth="1"/>
    <col min="10514" max="10514" width="13" style="86" customWidth="1"/>
    <col min="10515" max="10515" width="14" style="86" customWidth="1"/>
    <col min="10516" max="10751" width="9.140625" style="86"/>
    <col min="10752" max="10753" width="4.28515625" style="86" customWidth="1"/>
    <col min="10754" max="10754" width="37.140625" style="86" customWidth="1"/>
    <col min="10755" max="10760" width="0" style="86" hidden="1" customWidth="1"/>
    <col min="10761" max="10762" width="13.7109375" style="86" customWidth="1"/>
    <col min="10763" max="10763" width="0" style="86" hidden="1" customWidth="1"/>
    <col min="10764" max="10765" width="13" style="86" customWidth="1"/>
    <col min="10766" max="10766" width="4.5703125" style="86" customWidth="1"/>
    <col min="10767" max="10769" width="10.5703125" style="86" customWidth="1"/>
    <col min="10770" max="10770" width="13" style="86" customWidth="1"/>
    <col min="10771" max="10771" width="14" style="86" customWidth="1"/>
    <col min="10772" max="11007" width="9.140625" style="86"/>
    <col min="11008" max="11009" width="4.28515625" style="86" customWidth="1"/>
    <col min="11010" max="11010" width="37.140625" style="86" customWidth="1"/>
    <col min="11011" max="11016" width="0" style="86" hidden="1" customWidth="1"/>
    <col min="11017" max="11018" width="13.7109375" style="86" customWidth="1"/>
    <col min="11019" max="11019" width="0" style="86" hidden="1" customWidth="1"/>
    <col min="11020" max="11021" width="13" style="86" customWidth="1"/>
    <col min="11022" max="11022" width="4.5703125" style="86" customWidth="1"/>
    <col min="11023" max="11025" width="10.5703125" style="86" customWidth="1"/>
    <col min="11026" max="11026" width="13" style="86" customWidth="1"/>
    <col min="11027" max="11027" width="14" style="86" customWidth="1"/>
    <col min="11028" max="11263" width="9.140625" style="86"/>
    <col min="11264" max="11265" width="4.28515625" style="86" customWidth="1"/>
    <col min="11266" max="11266" width="37.140625" style="86" customWidth="1"/>
    <col min="11267" max="11272" width="0" style="86" hidden="1" customWidth="1"/>
    <col min="11273" max="11274" width="13.7109375" style="86" customWidth="1"/>
    <col min="11275" max="11275" width="0" style="86" hidden="1" customWidth="1"/>
    <col min="11276" max="11277" width="13" style="86" customWidth="1"/>
    <col min="11278" max="11278" width="4.5703125" style="86" customWidth="1"/>
    <col min="11279" max="11281" width="10.5703125" style="86" customWidth="1"/>
    <col min="11282" max="11282" width="13" style="86" customWidth="1"/>
    <col min="11283" max="11283" width="14" style="86" customWidth="1"/>
    <col min="11284" max="11519" width="9.140625" style="86"/>
    <col min="11520" max="11521" width="4.28515625" style="86" customWidth="1"/>
    <col min="11522" max="11522" width="37.140625" style="86" customWidth="1"/>
    <col min="11523" max="11528" width="0" style="86" hidden="1" customWidth="1"/>
    <col min="11529" max="11530" width="13.7109375" style="86" customWidth="1"/>
    <col min="11531" max="11531" width="0" style="86" hidden="1" customWidth="1"/>
    <col min="11532" max="11533" width="13" style="86" customWidth="1"/>
    <col min="11534" max="11534" width="4.5703125" style="86" customWidth="1"/>
    <col min="11535" max="11537" width="10.5703125" style="86" customWidth="1"/>
    <col min="11538" max="11538" width="13" style="86" customWidth="1"/>
    <col min="11539" max="11539" width="14" style="86" customWidth="1"/>
    <col min="11540" max="11775" width="9.140625" style="86"/>
    <col min="11776" max="11777" width="4.28515625" style="86" customWidth="1"/>
    <col min="11778" max="11778" width="37.140625" style="86" customWidth="1"/>
    <col min="11779" max="11784" width="0" style="86" hidden="1" customWidth="1"/>
    <col min="11785" max="11786" width="13.7109375" style="86" customWidth="1"/>
    <col min="11787" max="11787" width="0" style="86" hidden="1" customWidth="1"/>
    <col min="11788" max="11789" width="13" style="86" customWidth="1"/>
    <col min="11790" max="11790" width="4.5703125" style="86" customWidth="1"/>
    <col min="11791" max="11793" width="10.5703125" style="86" customWidth="1"/>
    <col min="11794" max="11794" width="13" style="86" customWidth="1"/>
    <col min="11795" max="11795" width="14" style="86" customWidth="1"/>
    <col min="11796" max="12031" width="9.140625" style="86"/>
    <col min="12032" max="12033" width="4.28515625" style="86" customWidth="1"/>
    <col min="12034" max="12034" width="37.140625" style="86" customWidth="1"/>
    <col min="12035" max="12040" width="0" style="86" hidden="1" customWidth="1"/>
    <col min="12041" max="12042" width="13.7109375" style="86" customWidth="1"/>
    <col min="12043" max="12043" width="0" style="86" hidden="1" customWidth="1"/>
    <col min="12044" max="12045" width="13" style="86" customWidth="1"/>
    <col min="12046" max="12046" width="4.5703125" style="86" customWidth="1"/>
    <col min="12047" max="12049" width="10.5703125" style="86" customWidth="1"/>
    <col min="12050" max="12050" width="13" style="86" customWidth="1"/>
    <col min="12051" max="12051" width="14" style="86" customWidth="1"/>
    <col min="12052" max="12287" width="9.140625" style="86"/>
    <col min="12288" max="12289" width="4.28515625" style="86" customWidth="1"/>
    <col min="12290" max="12290" width="37.140625" style="86" customWidth="1"/>
    <col min="12291" max="12296" width="0" style="86" hidden="1" customWidth="1"/>
    <col min="12297" max="12298" width="13.7109375" style="86" customWidth="1"/>
    <col min="12299" max="12299" width="0" style="86" hidden="1" customWidth="1"/>
    <col min="12300" max="12301" width="13" style="86" customWidth="1"/>
    <col min="12302" max="12302" width="4.5703125" style="86" customWidth="1"/>
    <col min="12303" max="12305" width="10.5703125" style="86" customWidth="1"/>
    <col min="12306" max="12306" width="13" style="86" customWidth="1"/>
    <col min="12307" max="12307" width="14" style="86" customWidth="1"/>
    <col min="12308" max="12543" width="9.140625" style="86"/>
    <col min="12544" max="12545" width="4.28515625" style="86" customWidth="1"/>
    <col min="12546" max="12546" width="37.140625" style="86" customWidth="1"/>
    <col min="12547" max="12552" width="0" style="86" hidden="1" customWidth="1"/>
    <col min="12553" max="12554" width="13.7109375" style="86" customWidth="1"/>
    <col min="12555" max="12555" width="0" style="86" hidden="1" customWidth="1"/>
    <col min="12556" max="12557" width="13" style="86" customWidth="1"/>
    <col min="12558" max="12558" width="4.5703125" style="86" customWidth="1"/>
    <col min="12559" max="12561" width="10.5703125" style="86" customWidth="1"/>
    <col min="12562" max="12562" width="13" style="86" customWidth="1"/>
    <col min="12563" max="12563" width="14" style="86" customWidth="1"/>
    <col min="12564" max="12799" width="9.140625" style="86"/>
    <col min="12800" max="12801" width="4.28515625" style="86" customWidth="1"/>
    <col min="12802" max="12802" width="37.140625" style="86" customWidth="1"/>
    <col min="12803" max="12808" width="0" style="86" hidden="1" customWidth="1"/>
    <col min="12809" max="12810" width="13.7109375" style="86" customWidth="1"/>
    <col min="12811" max="12811" width="0" style="86" hidden="1" customWidth="1"/>
    <col min="12812" max="12813" width="13" style="86" customWidth="1"/>
    <col min="12814" max="12814" width="4.5703125" style="86" customWidth="1"/>
    <col min="12815" max="12817" width="10.5703125" style="86" customWidth="1"/>
    <col min="12818" max="12818" width="13" style="86" customWidth="1"/>
    <col min="12819" max="12819" width="14" style="86" customWidth="1"/>
    <col min="12820" max="13055" width="9.140625" style="86"/>
    <col min="13056" max="13057" width="4.28515625" style="86" customWidth="1"/>
    <col min="13058" max="13058" width="37.140625" style="86" customWidth="1"/>
    <col min="13059" max="13064" width="0" style="86" hidden="1" customWidth="1"/>
    <col min="13065" max="13066" width="13.7109375" style="86" customWidth="1"/>
    <col min="13067" max="13067" width="0" style="86" hidden="1" customWidth="1"/>
    <col min="13068" max="13069" width="13" style="86" customWidth="1"/>
    <col min="13070" max="13070" width="4.5703125" style="86" customWidth="1"/>
    <col min="13071" max="13073" width="10.5703125" style="86" customWidth="1"/>
    <col min="13074" max="13074" width="13" style="86" customWidth="1"/>
    <col min="13075" max="13075" width="14" style="86" customWidth="1"/>
    <col min="13076" max="13311" width="9.140625" style="86"/>
    <col min="13312" max="13313" width="4.28515625" style="86" customWidth="1"/>
    <col min="13314" max="13314" width="37.140625" style="86" customWidth="1"/>
    <col min="13315" max="13320" width="0" style="86" hidden="1" customWidth="1"/>
    <col min="13321" max="13322" width="13.7109375" style="86" customWidth="1"/>
    <col min="13323" max="13323" width="0" style="86" hidden="1" customWidth="1"/>
    <col min="13324" max="13325" width="13" style="86" customWidth="1"/>
    <col min="13326" max="13326" width="4.5703125" style="86" customWidth="1"/>
    <col min="13327" max="13329" width="10.5703125" style="86" customWidth="1"/>
    <col min="13330" max="13330" width="13" style="86" customWidth="1"/>
    <col min="13331" max="13331" width="14" style="86" customWidth="1"/>
    <col min="13332" max="13567" width="9.140625" style="86"/>
    <col min="13568" max="13569" width="4.28515625" style="86" customWidth="1"/>
    <col min="13570" max="13570" width="37.140625" style="86" customWidth="1"/>
    <col min="13571" max="13576" width="0" style="86" hidden="1" customWidth="1"/>
    <col min="13577" max="13578" width="13.7109375" style="86" customWidth="1"/>
    <col min="13579" max="13579" width="0" style="86" hidden="1" customWidth="1"/>
    <col min="13580" max="13581" width="13" style="86" customWidth="1"/>
    <col min="13582" max="13582" width="4.5703125" style="86" customWidth="1"/>
    <col min="13583" max="13585" width="10.5703125" style="86" customWidth="1"/>
    <col min="13586" max="13586" width="13" style="86" customWidth="1"/>
    <col min="13587" max="13587" width="14" style="86" customWidth="1"/>
    <col min="13588" max="13823" width="9.140625" style="86"/>
    <col min="13824" max="13825" width="4.28515625" style="86" customWidth="1"/>
    <col min="13826" max="13826" width="37.140625" style="86" customWidth="1"/>
    <col min="13827" max="13832" width="0" style="86" hidden="1" customWidth="1"/>
    <col min="13833" max="13834" width="13.7109375" style="86" customWidth="1"/>
    <col min="13835" max="13835" width="0" style="86" hidden="1" customWidth="1"/>
    <col min="13836" max="13837" width="13" style="86" customWidth="1"/>
    <col min="13838" max="13838" width="4.5703125" style="86" customWidth="1"/>
    <col min="13839" max="13841" width="10.5703125" style="86" customWidth="1"/>
    <col min="13842" max="13842" width="13" style="86" customWidth="1"/>
    <col min="13843" max="13843" width="14" style="86" customWidth="1"/>
    <col min="13844" max="14079" width="9.140625" style="86"/>
    <col min="14080" max="14081" width="4.28515625" style="86" customWidth="1"/>
    <col min="14082" max="14082" width="37.140625" style="86" customWidth="1"/>
    <col min="14083" max="14088" width="0" style="86" hidden="1" customWidth="1"/>
    <col min="14089" max="14090" width="13.7109375" style="86" customWidth="1"/>
    <col min="14091" max="14091" width="0" style="86" hidden="1" customWidth="1"/>
    <col min="14092" max="14093" width="13" style="86" customWidth="1"/>
    <col min="14094" max="14094" width="4.5703125" style="86" customWidth="1"/>
    <col min="14095" max="14097" width="10.5703125" style="86" customWidth="1"/>
    <col min="14098" max="14098" width="13" style="86" customWidth="1"/>
    <col min="14099" max="14099" width="14" style="86" customWidth="1"/>
    <col min="14100" max="14335" width="9.140625" style="86"/>
    <col min="14336" max="14337" width="4.28515625" style="86" customWidth="1"/>
    <col min="14338" max="14338" width="37.140625" style="86" customWidth="1"/>
    <col min="14339" max="14344" width="0" style="86" hidden="1" customWidth="1"/>
    <col min="14345" max="14346" width="13.7109375" style="86" customWidth="1"/>
    <col min="14347" max="14347" width="0" style="86" hidden="1" customWidth="1"/>
    <col min="14348" max="14349" width="13" style="86" customWidth="1"/>
    <col min="14350" max="14350" width="4.5703125" style="86" customWidth="1"/>
    <col min="14351" max="14353" width="10.5703125" style="86" customWidth="1"/>
    <col min="14354" max="14354" width="13" style="86" customWidth="1"/>
    <col min="14355" max="14355" width="14" style="86" customWidth="1"/>
    <col min="14356" max="14591" width="9.140625" style="86"/>
    <col min="14592" max="14593" width="4.28515625" style="86" customWidth="1"/>
    <col min="14594" max="14594" width="37.140625" style="86" customWidth="1"/>
    <col min="14595" max="14600" width="0" style="86" hidden="1" customWidth="1"/>
    <col min="14601" max="14602" width="13.7109375" style="86" customWidth="1"/>
    <col min="14603" max="14603" width="0" style="86" hidden="1" customWidth="1"/>
    <col min="14604" max="14605" width="13" style="86" customWidth="1"/>
    <col min="14606" max="14606" width="4.5703125" style="86" customWidth="1"/>
    <col min="14607" max="14609" width="10.5703125" style="86" customWidth="1"/>
    <col min="14610" max="14610" width="13" style="86" customWidth="1"/>
    <col min="14611" max="14611" width="14" style="86" customWidth="1"/>
    <col min="14612" max="14847" width="9.140625" style="86"/>
    <col min="14848" max="14849" width="4.28515625" style="86" customWidth="1"/>
    <col min="14850" max="14850" width="37.140625" style="86" customWidth="1"/>
    <col min="14851" max="14856" width="0" style="86" hidden="1" customWidth="1"/>
    <col min="14857" max="14858" width="13.7109375" style="86" customWidth="1"/>
    <col min="14859" max="14859" width="0" style="86" hidden="1" customWidth="1"/>
    <col min="14860" max="14861" width="13" style="86" customWidth="1"/>
    <col min="14862" max="14862" width="4.5703125" style="86" customWidth="1"/>
    <col min="14863" max="14865" width="10.5703125" style="86" customWidth="1"/>
    <col min="14866" max="14866" width="13" style="86" customWidth="1"/>
    <col min="14867" max="14867" width="14" style="86" customWidth="1"/>
    <col min="14868" max="15103" width="9.140625" style="86"/>
    <col min="15104" max="15105" width="4.28515625" style="86" customWidth="1"/>
    <col min="15106" max="15106" width="37.140625" style="86" customWidth="1"/>
    <col min="15107" max="15112" width="0" style="86" hidden="1" customWidth="1"/>
    <col min="15113" max="15114" width="13.7109375" style="86" customWidth="1"/>
    <col min="15115" max="15115" width="0" style="86" hidden="1" customWidth="1"/>
    <col min="15116" max="15117" width="13" style="86" customWidth="1"/>
    <col min="15118" max="15118" width="4.5703125" style="86" customWidth="1"/>
    <col min="15119" max="15121" width="10.5703125" style="86" customWidth="1"/>
    <col min="15122" max="15122" width="13" style="86" customWidth="1"/>
    <col min="15123" max="15123" width="14" style="86" customWidth="1"/>
    <col min="15124" max="15359" width="9.140625" style="86"/>
    <col min="15360" max="15361" width="4.28515625" style="86" customWidth="1"/>
    <col min="15362" max="15362" width="37.140625" style="86" customWidth="1"/>
    <col min="15363" max="15368" width="0" style="86" hidden="1" customWidth="1"/>
    <col min="15369" max="15370" width="13.7109375" style="86" customWidth="1"/>
    <col min="15371" max="15371" width="0" style="86" hidden="1" customWidth="1"/>
    <col min="15372" max="15373" width="13" style="86" customWidth="1"/>
    <col min="15374" max="15374" width="4.5703125" style="86" customWidth="1"/>
    <col min="15375" max="15377" width="10.5703125" style="86" customWidth="1"/>
    <col min="15378" max="15378" width="13" style="86" customWidth="1"/>
    <col min="15379" max="15379" width="14" style="86" customWidth="1"/>
    <col min="15380" max="15615" width="9.140625" style="86"/>
    <col min="15616" max="15617" width="4.28515625" style="86" customWidth="1"/>
    <col min="15618" max="15618" width="37.140625" style="86" customWidth="1"/>
    <col min="15619" max="15624" width="0" style="86" hidden="1" customWidth="1"/>
    <col min="15625" max="15626" width="13.7109375" style="86" customWidth="1"/>
    <col min="15627" max="15627" width="0" style="86" hidden="1" customWidth="1"/>
    <col min="15628" max="15629" width="13" style="86" customWidth="1"/>
    <col min="15630" max="15630" width="4.5703125" style="86" customWidth="1"/>
    <col min="15631" max="15633" width="10.5703125" style="86" customWidth="1"/>
    <col min="15634" max="15634" width="13" style="86" customWidth="1"/>
    <col min="15635" max="15635" width="14" style="86" customWidth="1"/>
    <col min="15636" max="15871" width="9.140625" style="86"/>
    <col min="15872" max="15873" width="4.28515625" style="86" customWidth="1"/>
    <col min="15874" max="15874" width="37.140625" style="86" customWidth="1"/>
    <col min="15875" max="15880" width="0" style="86" hidden="1" customWidth="1"/>
    <col min="15881" max="15882" width="13.7109375" style="86" customWidth="1"/>
    <col min="15883" max="15883" width="0" style="86" hidden="1" customWidth="1"/>
    <col min="15884" max="15885" width="13" style="86" customWidth="1"/>
    <col min="15886" max="15886" width="4.5703125" style="86" customWidth="1"/>
    <col min="15887" max="15889" width="10.5703125" style="86" customWidth="1"/>
    <col min="15890" max="15890" width="13" style="86" customWidth="1"/>
    <col min="15891" max="15891" width="14" style="86" customWidth="1"/>
    <col min="15892" max="16127" width="9.140625" style="86"/>
    <col min="16128" max="16129" width="4.28515625" style="86" customWidth="1"/>
    <col min="16130" max="16130" width="37.140625" style="86" customWidth="1"/>
    <col min="16131" max="16136" width="0" style="86" hidden="1" customWidth="1"/>
    <col min="16137" max="16138" width="13.7109375" style="86" customWidth="1"/>
    <col min="16139" max="16139" width="0" style="86" hidden="1" customWidth="1"/>
    <col min="16140" max="16141" width="13" style="86" customWidth="1"/>
    <col min="16142" max="16142" width="4.5703125" style="86" customWidth="1"/>
    <col min="16143" max="16145" width="10.5703125" style="86" customWidth="1"/>
    <col min="16146" max="16146" width="13" style="86" customWidth="1"/>
    <col min="16147" max="16147" width="14" style="86" customWidth="1"/>
    <col min="16148" max="16384" width="9.140625" style="86"/>
  </cols>
  <sheetData>
    <row r="1" spans="2:18" ht="12.75" customHeight="1">
      <c r="H1" s="88"/>
    </row>
    <row r="2" spans="2:18" s="93" customFormat="1" ht="23.25" customHeight="1">
      <c r="B2" s="198" t="s">
        <v>64</v>
      </c>
      <c r="C2" s="90"/>
      <c r="D2" s="543" t="e">
        <f>+#REF!</f>
        <v>#REF!</v>
      </c>
      <c r="E2" s="544"/>
      <c r="F2" s="544"/>
      <c r="G2" s="545"/>
      <c r="H2" s="91"/>
      <c r="I2" s="546" t="e">
        <f>+#REF!</f>
        <v>#REF!</v>
      </c>
      <c r="J2" s="544"/>
      <c r="K2" s="544"/>
      <c r="L2" s="545"/>
      <c r="M2" s="92"/>
      <c r="O2" s="197" t="s">
        <v>76</v>
      </c>
      <c r="P2" s="197" t="s">
        <v>75</v>
      </c>
    </row>
    <row r="3" spans="2:18" s="97" customFormat="1" ht="18.75" customHeight="1">
      <c r="C3" s="94"/>
      <c r="D3" s="547" t="s">
        <v>0</v>
      </c>
      <c r="E3" s="547"/>
      <c r="F3" s="547" t="s">
        <v>47</v>
      </c>
      <c r="G3" s="547"/>
      <c r="H3" s="95"/>
      <c r="I3" s="549" t="s">
        <v>0</v>
      </c>
      <c r="J3" s="549"/>
      <c r="K3" s="549" t="s">
        <v>47</v>
      </c>
      <c r="L3" s="549"/>
      <c r="M3" s="96"/>
    </row>
    <row r="4" spans="2:18" s="97" customFormat="1" ht="30.75" customHeight="1">
      <c r="C4" s="94"/>
      <c r="D4" s="98" t="e">
        <f>+#REF!</f>
        <v>#REF!</v>
      </c>
      <c r="E4" s="99" t="e">
        <f>+#REF!</f>
        <v>#REF!</v>
      </c>
      <c r="F4" s="100" t="s">
        <v>70</v>
      </c>
      <c r="G4" s="100" t="s">
        <v>48</v>
      </c>
      <c r="H4" s="95"/>
      <c r="I4" s="98" t="e">
        <f>+#REF!</f>
        <v>#REF!</v>
      </c>
      <c r="J4" s="99" t="e">
        <f>+#REF!</f>
        <v>#REF!</v>
      </c>
      <c r="K4" s="100" t="s">
        <v>70</v>
      </c>
      <c r="L4" s="100" t="s">
        <v>48</v>
      </c>
      <c r="M4" s="96"/>
      <c r="O4" s="550" t="s">
        <v>67</v>
      </c>
      <c r="P4" s="550"/>
    </row>
    <row r="5" spans="2:18" s="97" customFormat="1" ht="9" customHeight="1">
      <c r="C5" s="94"/>
      <c r="D5" s="101"/>
      <c r="E5" s="101"/>
      <c r="F5" s="102"/>
      <c r="G5" s="102"/>
      <c r="H5" s="95"/>
      <c r="I5" s="103"/>
      <c r="J5" s="103"/>
      <c r="K5" s="102"/>
      <c r="L5" s="102"/>
      <c r="M5" s="96"/>
    </row>
    <row r="6" spans="2:18" s="109" customFormat="1" ht="14.25" customHeight="1">
      <c r="C6" s="118" t="s">
        <v>56</v>
      </c>
      <c r="D6" s="114">
        <v>670.03954621959406</v>
      </c>
      <c r="E6" s="114">
        <v>552.09741198961092</v>
      </c>
      <c r="F6" s="115">
        <v>0.21362558792831754</v>
      </c>
      <c r="G6" s="115">
        <v>6.049691101313126E-2</v>
      </c>
      <c r="H6" s="122">
        <v>1412.69813488818</v>
      </c>
      <c r="I6" s="114" t="s">
        <v>183</v>
      </c>
      <c r="J6" s="114">
        <v>14.110229179999999</v>
      </c>
      <c r="K6" s="115">
        <v>13.64135662</v>
      </c>
      <c r="L6" s="115">
        <v>0</v>
      </c>
      <c r="M6" s="180"/>
      <c r="N6" s="181"/>
      <c r="O6" s="114">
        <v>631.81659395828024</v>
      </c>
      <c r="P6" s="114">
        <v>13.64135662</v>
      </c>
    </row>
    <row r="7" spans="2:18" s="97" customFormat="1" ht="21" customHeight="1">
      <c r="C7" s="178" t="s">
        <v>45</v>
      </c>
      <c r="D7" s="105">
        <v>564.23444827043602</v>
      </c>
      <c r="E7" s="105">
        <v>470.02309856605297</v>
      </c>
      <c r="F7" s="106">
        <v>0.2004398294292411</v>
      </c>
      <c r="G7" s="106">
        <v>2.7915693176029821E-2</v>
      </c>
      <c r="H7" s="107"/>
      <c r="I7" s="105" t="s">
        <v>187</v>
      </c>
      <c r="J7" s="105">
        <v>14.308896730000001</v>
      </c>
      <c r="K7" s="106">
        <v>14.322057019999999</v>
      </c>
      <c r="L7" s="106">
        <v>0</v>
      </c>
      <c r="M7" s="96"/>
      <c r="O7" s="105">
        <v>548.91121131449768</v>
      </c>
      <c r="P7" s="105">
        <v>14.322057019999999</v>
      </c>
    </row>
    <row r="8" spans="2:18" s="97" customFormat="1" ht="21" customHeight="1">
      <c r="C8" s="178" t="s">
        <v>46</v>
      </c>
      <c r="D8" s="105">
        <v>105.805097949158</v>
      </c>
      <c r="E8" s="105">
        <v>82.074313423557996</v>
      </c>
      <c r="F8" s="106">
        <v>0.28913777692093978</v>
      </c>
      <c r="G8" s="106">
        <v>0.27621506077316949</v>
      </c>
      <c r="H8" s="107"/>
      <c r="I8" s="105" t="s">
        <v>188</v>
      </c>
      <c r="J8" s="105">
        <v>-8.4227999999999994E-3</v>
      </c>
      <c r="K8" s="106">
        <v>-8.8166100000000008E-3</v>
      </c>
      <c r="L8" s="106">
        <v>0</v>
      </c>
      <c r="M8" s="96"/>
      <c r="O8" s="105">
        <v>82.905382643782687</v>
      </c>
      <c r="P8" s="105">
        <v>-8.8166100000000008E-3</v>
      </c>
    </row>
    <row r="9" spans="2:18" s="97" customFormat="1" ht="9" customHeight="1">
      <c r="C9" s="94"/>
      <c r="D9" s="104"/>
      <c r="E9" s="104"/>
      <c r="F9" s="110"/>
      <c r="G9" s="110"/>
      <c r="H9" s="107"/>
      <c r="I9" s="104"/>
      <c r="J9" s="104"/>
      <c r="K9" s="110"/>
      <c r="L9" s="110"/>
      <c r="M9" s="96"/>
      <c r="O9" s="104"/>
      <c r="P9" s="104"/>
    </row>
    <row r="10" spans="2:18" s="97" customFormat="1" ht="21" customHeight="1">
      <c r="C10" s="118" t="s">
        <v>63</v>
      </c>
      <c r="D10" s="114">
        <v>536.36357897749008</v>
      </c>
      <c r="E10" s="114">
        <v>529.19721527245099</v>
      </c>
      <c r="F10" s="115">
        <v>1.3541952788526324E-2</v>
      </c>
      <c r="G10" s="115">
        <v>5.1150266784154574E-3</v>
      </c>
      <c r="H10" s="122"/>
      <c r="I10" s="114" t="s">
        <v>189</v>
      </c>
      <c r="J10" s="114">
        <v>298.36093220749001</v>
      </c>
      <c r="K10" s="115">
        <v>291.97000060122105</v>
      </c>
      <c r="L10" s="115">
        <v>2.1889000901150313E-2</v>
      </c>
      <c r="M10" s="182"/>
      <c r="N10" s="172"/>
      <c r="O10" s="114">
        <v>533.63402669443781</v>
      </c>
      <c r="P10" s="114">
        <v>291.49916562444002</v>
      </c>
    </row>
    <row r="11" spans="2:18" s="97" customFormat="1" ht="21" customHeight="1">
      <c r="C11" s="178" t="s">
        <v>43</v>
      </c>
      <c r="D11" s="105">
        <v>315.20703429000002</v>
      </c>
      <c r="E11" s="105">
        <v>313.25520123000001</v>
      </c>
      <c r="F11" s="106">
        <v>6.2308081472746135E-3</v>
      </c>
      <c r="G11" s="106">
        <v>6.2308081472746135E-3</v>
      </c>
      <c r="H11" s="107"/>
      <c r="I11" s="105" t="s">
        <v>184</v>
      </c>
      <c r="J11" s="105">
        <v>3.39179E-3</v>
      </c>
      <c r="K11" s="106">
        <v>1.4620920000000001E-2</v>
      </c>
      <c r="L11" s="106">
        <v>0</v>
      </c>
      <c r="M11" s="96"/>
      <c r="O11" s="105">
        <v>313.25520123000001</v>
      </c>
      <c r="P11" s="105">
        <v>1.4620920000000001E-2</v>
      </c>
    </row>
    <row r="12" spans="2:18" s="97" customFormat="1" ht="21" customHeight="1">
      <c r="C12" s="178" t="s">
        <v>44</v>
      </c>
      <c r="D12" s="105">
        <v>221.15654468749</v>
      </c>
      <c r="E12" s="105">
        <v>215.94201404245101</v>
      </c>
      <c r="F12" s="106">
        <v>2.4147828148041173E-2</v>
      </c>
      <c r="G12" s="106">
        <v>3.5290106543268696E-3</v>
      </c>
      <c r="H12" s="107"/>
      <c r="I12" s="105" t="s">
        <v>185</v>
      </c>
      <c r="J12" s="105">
        <v>0.20369856000000119</v>
      </c>
      <c r="K12" s="106">
        <v>0.67489608999999895</v>
      </c>
      <c r="L12" s="106">
        <v>0</v>
      </c>
      <c r="M12" s="96"/>
      <c r="O12" s="105">
        <v>220.37882546443797</v>
      </c>
      <c r="P12" s="105">
        <v>0.67489608999999895</v>
      </c>
    </row>
    <row r="13" spans="2:18" s="97" customFormat="1" ht="21" customHeight="1">
      <c r="C13" s="94"/>
      <c r="D13" s="104"/>
      <c r="E13" s="104"/>
      <c r="F13" s="110"/>
      <c r="G13" s="110"/>
      <c r="H13" s="107"/>
      <c r="I13" s="104"/>
      <c r="J13" s="104"/>
      <c r="K13" s="110"/>
      <c r="L13" s="110"/>
      <c r="M13" s="96"/>
      <c r="O13" s="104"/>
      <c r="P13" s="104"/>
    </row>
    <row r="14" spans="2:18" s="109" customFormat="1" ht="24.75" customHeight="1">
      <c r="C14" s="113" t="s">
        <v>2</v>
      </c>
      <c r="D14" s="114">
        <v>1206.4031251970841</v>
      </c>
      <c r="E14" s="114">
        <v>1081.294627262062</v>
      </c>
      <c r="F14" s="179">
        <v>0.11570250584876063</v>
      </c>
      <c r="G14" s="179">
        <v>3.513877277909061E-2</v>
      </c>
      <c r="H14" s="107"/>
      <c r="I14" s="114" t="s">
        <v>186</v>
      </c>
      <c r="J14" s="114">
        <v>640.21631215000002</v>
      </c>
      <c r="K14" s="179">
        <v>641.83920320000004</v>
      </c>
      <c r="L14" s="179">
        <v>-2.5285009733104769E-3</v>
      </c>
      <c r="M14" s="108"/>
      <c r="N14" s="116"/>
      <c r="O14" s="114">
        <v>1165.450620652718</v>
      </c>
      <c r="P14" s="114">
        <v>641.83920320000004</v>
      </c>
      <c r="Q14" s="116"/>
      <c r="R14" s="117"/>
    </row>
    <row r="16" spans="2:18">
      <c r="D16" s="191">
        <f>+D6-D7-D8</f>
        <v>0</v>
      </c>
      <c r="E16" s="191">
        <f>+E6-E7-E8</f>
        <v>0</v>
      </c>
      <c r="I16" s="191" t="e">
        <f>+I6-I7-I8</f>
        <v>#VALUE!</v>
      </c>
      <c r="J16" s="191">
        <f>+J6-J7-J8</f>
        <v>-0.19024475000000146</v>
      </c>
      <c r="O16" s="191">
        <f>+O6-O7-O8</f>
        <v>-1.2789769243681803E-13</v>
      </c>
      <c r="P16" s="191">
        <f>+P6-P7-P8</f>
        <v>-0.6718837899999992</v>
      </c>
    </row>
    <row r="17" spans="2:16">
      <c r="D17" s="191">
        <f>+D10-D11-D12</f>
        <v>0</v>
      </c>
      <c r="E17" s="191">
        <f>+E10-E11-E12</f>
        <v>0</v>
      </c>
      <c r="I17" s="191" t="e">
        <f>+I10-I11-I12</f>
        <v>#VALUE!</v>
      </c>
      <c r="J17" s="191">
        <f>+J10-J11-J12</f>
        <v>298.15384185748997</v>
      </c>
      <c r="O17" s="191">
        <f>+O10-O11-O12</f>
        <v>0</v>
      </c>
      <c r="P17" s="191">
        <f>+P10-P11-P12</f>
        <v>290.80964861443999</v>
      </c>
    </row>
    <row r="18" spans="2:16">
      <c r="D18" s="191">
        <f>+D6+D10-D14</f>
        <v>0</v>
      </c>
      <c r="E18" s="191">
        <f>+E6+E10-E14</f>
        <v>0</v>
      </c>
      <c r="I18" s="191" t="e">
        <f>+I6+I10-I14</f>
        <v>#VALUE!</v>
      </c>
      <c r="J18" s="191">
        <f>+J6+J10-J14</f>
        <v>-327.74515076251004</v>
      </c>
      <c r="O18" s="191">
        <f>+O6+O10-O14</f>
        <v>0</v>
      </c>
      <c r="P18" s="191">
        <f>+P6+P10-P14</f>
        <v>-336.69868095556001</v>
      </c>
    </row>
    <row r="20" spans="2:16" ht="12.75" customHeight="1">
      <c r="H20" s="88"/>
      <c r="P20" s="542"/>
    </row>
    <row r="21" spans="2:16" s="93" customFormat="1" ht="23.25" customHeight="1">
      <c r="B21" s="198" t="s">
        <v>42</v>
      </c>
      <c r="C21" s="90"/>
      <c r="D21" s="543" t="e">
        <f>+D2</f>
        <v>#REF!</v>
      </c>
      <c r="E21" s="544"/>
      <c r="F21" s="544"/>
      <c r="G21" s="545"/>
      <c r="H21" s="91"/>
      <c r="I21" s="546" t="e">
        <f>+I2</f>
        <v>#REF!</v>
      </c>
      <c r="J21" s="544"/>
      <c r="K21" s="544"/>
      <c r="L21" s="545"/>
      <c r="M21" s="92"/>
      <c r="P21" s="542"/>
    </row>
    <row r="22" spans="2:16" s="97" customFormat="1" ht="18.75" customHeight="1">
      <c r="C22" s="94"/>
      <c r="D22" s="547" t="s">
        <v>0</v>
      </c>
      <c r="E22" s="547"/>
      <c r="F22" s="547" t="s">
        <v>47</v>
      </c>
      <c r="G22" s="547"/>
      <c r="H22" s="95"/>
      <c r="I22" s="549" t="s">
        <v>0</v>
      </c>
      <c r="J22" s="549"/>
      <c r="K22" s="549" t="s">
        <v>47</v>
      </c>
      <c r="L22" s="549"/>
      <c r="M22" s="96"/>
      <c r="P22" s="542"/>
    </row>
    <row r="23" spans="2:16" s="97" customFormat="1" ht="30.75" customHeight="1">
      <c r="C23" s="94"/>
      <c r="D23" s="98" t="e">
        <f>+D4</f>
        <v>#REF!</v>
      </c>
      <c r="E23" s="99" t="e">
        <f>+E4</f>
        <v>#REF!</v>
      </c>
      <c r="F23" s="100" t="s">
        <v>70</v>
      </c>
      <c r="G23" s="100" t="s">
        <v>48</v>
      </c>
      <c r="H23" s="95"/>
      <c r="I23" s="98" t="e">
        <f>+I4</f>
        <v>#REF!</v>
      </c>
      <c r="J23" s="99" t="e">
        <f>+J4</f>
        <v>#REF!</v>
      </c>
      <c r="K23" s="100" t="s">
        <v>70</v>
      </c>
      <c r="L23" s="100" t="s">
        <v>48</v>
      </c>
      <c r="M23" s="96"/>
      <c r="O23" s="550" t="s">
        <v>67</v>
      </c>
      <c r="P23" s="550"/>
    </row>
    <row r="24" spans="2:16" s="97" customFormat="1" ht="9" customHeight="1">
      <c r="C24" s="94"/>
      <c r="D24" s="101"/>
      <c r="E24" s="101"/>
      <c r="F24" s="102"/>
      <c r="G24" s="102"/>
      <c r="H24" s="95"/>
      <c r="I24" s="103"/>
      <c r="J24" s="103"/>
      <c r="K24" s="102"/>
      <c r="L24" s="102"/>
      <c r="M24" s="96"/>
    </row>
    <row r="25" spans="2:16" s="109" customFormat="1" ht="14.25" customHeight="1">
      <c r="C25" s="118" t="s">
        <v>56</v>
      </c>
      <c r="D25" s="309">
        <v>97.23009991260929</v>
      </c>
      <c r="E25" s="309">
        <v>77.011683299837998</v>
      </c>
      <c r="F25" s="310">
        <v>0.26253700408096159</v>
      </c>
      <c r="G25" s="310">
        <v>0.10091378798424788</v>
      </c>
      <c r="H25" s="122" t="e">
        <v>#REF!</v>
      </c>
      <c r="I25" s="309" t="s">
        <v>174</v>
      </c>
      <c r="J25" s="309" t="s">
        <v>175</v>
      </c>
      <c r="K25" s="310" t="s">
        <v>175</v>
      </c>
      <c r="L25" s="310">
        <v>7.0094113077684539E-2</v>
      </c>
      <c r="M25" s="123"/>
      <c r="N25" s="196"/>
      <c r="O25" s="114">
        <v>88.317633018872215</v>
      </c>
      <c r="P25" s="114">
        <v>0</v>
      </c>
    </row>
    <row r="26" spans="2:16" s="109" customFormat="1" ht="14.25" customHeight="1">
      <c r="C26" s="118" t="s">
        <v>65</v>
      </c>
      <c r="D26" s="310">
        <v>0.14511098704723882</v>
      </c>
      <c r="E26" s="310">
        <v>0.13948930320522343</v>
      </c>
      <c r="F26" s="310"/>
      <c r="G26" s="310"/>
      <c r="H26" s="122"/>
      <c r="I26" s="310">
        <v>-6.1777000099999997</v>
      </c>
      <c r="J26" s="310">
        <v>-6.6433604699999993</v>
      </c>
      <c r="K26" s="310"/>
      <c r="L26" s="310"/>
      <c r="M26" s="123"/>
      <c r="N26" s="196"/>
      <c r="O26" s="115"/>
      <c r="P26" s="115"/>
    </row>
    <row r="27" spans="2:16" s="97" customFormat="1" ht="21" customHeight="1">
      <c r="C27" s="178" t="s">
        <v>45</v>
      </c>
      <c r="D27" s="305">
        <v>80.4112542476024</v>
      </c>
      <c r="E27" s="305">
        <v>64.2455221679419</v>
      </c>
      <c r="F27" s="306">
        <v>0.25162426164740692</v>
      </c>
      <c r="G27" s="306">
        <v>6.5915329040554971E-2</v>
      </c>
      <c r="H27" s="107"/>
      <c r="I27" s="305" t="s">
        <v>180</v>
      </c>
      <c r="J27" s="305">
        <v>7.9865567230643836E-2</v>
      </c>
      <c r="K27" s="306">
        <v>7.050311590947668E-2</v>
      </c>
      <c r="L27" s="306">
        <v>0.12516412812667133</v>
      </c>
      <c r="M27" s="120"/>
      <c r="N27" s="85"/>
      <c r="O27" s="105">
        <v>75.438688286790722</v>
      </c>
      <c r="P27" s="105">
        <v>0</v>
      </c>
    </row>
    <row r="28" spans="2:16" s="97" customFormat="1" ht="21" customHeight="1">
      <c r="C28" s="183" t="s">
        <v>49</v>
      </c>
      <c r="D28" s="306">
        <v>0.14251390444892068</v>
      </c>
      <c r="E28" s="306">
        <v>0.1366858828086156</v>
      </c>
      <c r="F28" s="306"/>
      <c r="G28" s="306"/>
      <c r="H28" s="107"/>
      <c r="I28" s="306">
        <v>63.829207900000497</v>
      </c>
      <c r="J28" s="306">
        <v>56.72879743</v>
      </c>
      <c r="K28" s="306"/>
      <c r="L28" s="306"/>
      <c r="M28" s="120"/>
      <c r="N28" s="85"/>
      <c r="O28" s="106"/>
      <c r="P28" s="106"/>
    </row>
    <row r="29" spans="2:16" s="97" customFormat="1" ht="21" customHeight="1">
      <c r="C29" s="178" t="s">
        <v>46</v>
      </c>
      <c r="D29" s="305">
        <v>16.818845665006897</v>
      </c>
      <c r="E29" s="305">
        <v>12.7661611318961</v>
      </c>
      <c r="F29" s="306">
        <v>0.31745522332357323</v>
      </c>
      <c r="G29" s="306">
        <v>0.30591799366225358</v>
      </c>
      <c r="H29" s="107"/>
      <c r="I29" s="305" t="s">
        <v>181</v>
      </c>
      <c r="J29" s="305">
        <v>0.10153629193202393</v>
      </c>
      <c r="K29" s="306">
        <v>7.5051790057707263E-2</v>
      </c>
      <c r="L29" s="306">
        <v>0.33521092514498818</v>
      </c>
      <c r="M29" s="120"/>
      <c r="N29" s="85"/>
      <c r="O29" s="105">
        <v>12.87894473208148</v>
      </c>
      <c r="P29" s="105">
        <v>0</v>
      </c>
    </row>
    <row r="30" spans="2:16" s="97" customFormat="1" ht="21" customHeight="1">
      <c r="C30" s="183" t="s">
        <v>49</v>
      </c>
      <c r="D30" s="306">
        <v>0.15896063602803689</v>
      </c>
      <c r="E30" s="306">
        <v>0.15554392841538894</v>
      </c>
      <c r="F30" s="306"/>
      <c r="G30" s="306"/>
      <c r="H30" s="107"/>
      <c r="I30" s="306">
        <v>54.178934403858605</v>
      </c>
      <c r="J30" s="306">
        <v>40.577060435582801</v>
      </c>
      <c r="K30" s="306"/>
      <c r="L30" s="306"/>
      <c r="M30" s="120"/>
      <c r="N30" s="85"/>
      <c r="O30" s="106"/>
      <c r="P30" s="106"/>
    </row>
    <row r="31" spans="2:16" s="97" customFormat="1" ht="9" customHeight="1">
      <c r="C31" s="94"/>
      <c r="D31" s="304"/>
      <c r="E31" s="304"/>
      <c r="F31" s="307"/>
      <c r="G31" s="307"/>
      <c r="H31" s="107"/>
      <c r="I31" s="304"/>
      <c r="J31" s="304"/>
      <c r="K31" s="307"/>
      <c r="L31" s="307"/>
      <c r="M31" s="120"/>
      <c r="N31" s="85"/>
      <c r="O31" s="110"/>
      <c r="P31" s="110"/>
    </row>
    <row r="32" spans="2:16" s="97" customFormat="1" ht="21" customHeight="1">
      <c r="C32" s="118" t="s">
        <v>63</v>
      </c>
      <c r="D32" s="309">
        <v>74.406092011564994</v>
      </c>
      <c r="E32" s="309">
        <v>69.847419896862604</v>
      </c>
      <c r="F32" s="310">
        <v>6.5266149006416807E-2</v>
      </c>
      <c r="G32" s="310">
        <v>5.7776352678527543E-2</v>
      </c>
      <c r="H32" s="122"/>
      <c r="I32" s="309">
        <v>0</v>
      </c>
      <c r="J32" s="309">
        <v>0</v>
      </c>
      <c r="K32" s="310">
        <v>0</v>
      </c>
      <c r="L32" s="310">
        <v>0</v>
      </c>
      <c r="M32" s="123"/>
      <c r="N32" s="196"/>
      <c r="O32" s="114">
        <v>70.341988477197503</v>
      </c>
      <c r="P32" s="114">
        <v>0</v>
      </c>
    </row>
    <row r="33" spans="3:18" s="97" customFormat="1" ht="21" customHeight="1">
      <c r="C33" s="118" t="s">
        <v>65</v>
      </c>
      <c r="D33" s="310">
        <v>0.13872323723659777</v>
      </c>
      <c r="E33" s="310">
        <v>0.13198750462226541</v>
      </c>
      <c r="F33" s="310"/>
      <c r="G33" s="310"/>
      <c r="H33" s="122"/>
      <c r="I33" s="310">
        <v>0</v>
      </c>
      <c r="J33" s="310">
        <v>0</v>
      </c>
      <c r="K33" s="310"/>
      <c r="L33" s="310"/>
      <c r="M33" s="123"/>
      <c r="N33" s="196"/>
      <c r="O33" s="115"/>
      <c r="P33" s="115"/>
    </row>
    <row r="34" spans="3:18" s="97" customFormat="1" ht="21" customHeight="1">
      <c r="C34" s="178" t="s">
        <v>43</v>
      </c>
      <c r="D34" s="305">
        <v>42.718992889999704</v>
      </c>
      <c r="E34" s="305">
        <v>40.716890369999803</v>
      </c>
      <c r="F34" s="306">
        <v>4.9171302174761511E-2</v>
      </c>
      <c r="G34" s="306">
        <v>4.9171302174761511E-2</v>
      </c>
      <c r="H34" s="107"/>
      <c r="I34" s="305" t="s">
        <v>176</v>
      </c>
      <c r="J34" s="305">
        <v>8.3906399834566159E-2</v>
      </c>
      <c r="K34" s="306">
        <v>6.739291309320708E-2</v>
      </c>
      <c r="L34" s="306">
        <v>0.23348071701483541</v>
      </c>
      <c r="M34" s="120"/>
      <c r="N34" s="85"/>
      <c r="O34" s="105">
        <v>40.716890369999803</v>
      </c>
      <c r="P34" s="105">
        <v>0</v>
      </c>
    </row>
    <row r="35" spans="3:18" s="97" customFormat="1" ht="21" customHeight="1">
      <c r="C35" s="183" t="s">
        <v>49</v>
      </c>
      <c r="D35" s="306">
        <v>0.13552677523908599</v>
      </c>
      <c r="E35" s="306">
        <v>0.12997993396478169</v>
      </c>
      <c r="F35" s="306"/>
      <c r="G35" s="306"/>
      <c r="H35" s="107"/>
      <c r="I35" s="306">
        <v>111.83044229385911</v>
      </c>
      <c r="J35" s="306">
        <v>90.66249739558279</v>
      </c>
      <c r="K35" s="306"/>
      <c r="L35" s="306"/>
      <c r="M35" s="120"/>
      <c r="N35" s="85"/>
      <c r="O35" s="106"/>
      <c r="P35" s="106"/>
    </row>
    <row r="36" spans="3:18" s="97" customFormat="1" ht="24" customHeight="1">
      <c r="C36" s="178" t="s">
        <v>44</v>
      </c>
      <c r="D36" s="305">
        <v>33.708546871565296</v>
      </c>
      <c r="E36" s="305">
        <v>31.5392747268628</v>
      </c>
      <c r="F36" s="306">
        <v>6.8780026284335438E-2</v>
      </c>
      <c r="G36" s="306">
        <v>5.2279195733947681E-2</v>
      </c>
      <c r="H36" s="107"/>
      <c r="I36" s="305" t="s">
        <v>177</v>
      </c>
      <c r="J36" s="305" t="s">
        <v>175</v>
      </c>
      <c r="K36" s="306" t="s">
        <v>175</v>
      </c>
      <c r="L36" s="306">
        <v>-6.334012650460985E-2</v>
      </c>
      <c r="M36" s="120"/>
      <c r="N36" s="85"/>
      <c r="O36" s="105">
        <v>32.033843307197699</v>
      </c>
      <c r="P36" s="105">
        <v>0</v>
      </c>
    </row>
    <row r="37" spans="3:18" s="97" customFormat="1" ht="21" customHeight="1">
      <c r="C37" s="183" t="s">
        <v>49</v>
      </c>
      <c r="D37" s="306">
        <v>0.15241939558785331</v>
      </c>
      <c r="E37" s="306">
        <v>0.14605436958026446</v>
      </c>
      <c r="F37" s="306"/>
      <c r="G37" s="306"/>
      <c r="H37" s="107"/>
      <c r="I37" s="306">
        <v>-18.458610969999999</v>
      </c>
      <c r="J37" s="306">
        <v>-17.359084370000001</v>
      </c>
      <c r="K37" s="306"/>
      <c r="L37" s="306"/>
      <c r="M37" s="120"/>
      <c r="N37" s="85"/>
      <c r="O37" s="106"/>
      <c r="P37" s="106"/>
    </row>
    <row r="38" spans="3:18" s="97" customFormat="1" ht="21" customHeight="1">
      <c r="C38" s="178" t="s">
        <v>62</v>
      </c>
      <c r="D38" s="305">
        <v>-2.0214477500000001</v>
      </c>
      <c r="E38" s="305">
        <v>-2.4087451999999998</v>
      </c>
      <c r="F38" s="306">
        <v>0.16078805263420959</v>
      </c>
      <c r="G38" s="306">
        <v>0.16078805263420981</v>
      </c>
      <c r="H38" s="107"/>
      <c r="I38" s="305" t="s">
        <v>178</v>
      </c>
      <c r="J38" s="305">
        <v>9.7585425625309002E-2</v>
      </c>
      <c r="K38" s="306">
        <v>9.1360890022399152E-2</v>
      </c>
      <c r="L38" s="306">
        <v>0.11355921282950776</v>
      </c>
      <c r="M38" s="120"/>
      <c r="N38" s="85"/>
      <c r="O38" s="105">
        <v>-2.4087452000000003</v>
      </c>
      <c r="P38" s="105">
        <v>0</v>
      </c>
    </row>
    <row r="39" spans="3:18" s="97" customFormat="1" ht="31.5" customHeight="1">
      <c r="C39" s="118" t="s">
        <v>66</v>
      </c>
      <c r="D39" s="309">
        <v>-5.6860592300000006</v>
      </c>
      <c r="E39" s="309">
        <v>-2.7722339999999996</v>
      </c>
      <c r="F39" s="310">
        <v>-1.05107477579454</v>
      </c>
      <c r="G39" s="310">
        <v>-1.0510747757945405</v>
      </c>
      <c r="H39" s="107"/>
      <c r="I39" s="309">
        <v>0</v>
      </c>
      <c r="J39" s="309">
        <v>0</v>
      </c>
      <c r="K39" s="310">
        <v>0</v>
      </c>
      <c r="L39" s="310">
        <v>1E-4</v>
      </c>
      <c r="M39" s="120"/>
      <c r="N39" s="85"/>
      <c r="O39" s="114">
        <v>-2.7722339999999992</v>
      </c>
      <c r="P39" s="114">
        <v>0</v>
      </c>
    </row>
    <row r="40" spans="3:18" s="109" customFormat="1" ht="24.75" customHeight="1">
      <c r="C40" s="113" t="s">
        <v>40</v>
      </c>
      <c r="D40" s="309">
        <v>165.95013269417427</v>
      </c>
      <c r="E40" s="309">
        <v>144.0868691967006</v>
      </c>
      <c r="F40" s="310">
        <v>0.15173668231785209</v>
      </c>
      <c r="G40" s="310">
        <v>6.4551374936335115E-2</v>
      </c>
      <c r="H40" s="107"/>
      <c r="I40" s="309" t="s">
        <v>179</v>
      </c>
      <c r="J40" s="309">
        <v>0</v>
      </c>
      <c r="K40" s="310">
        <v>0</v>
      </c>
      <c r="L40" s="310">
        <v>6.9603475301837081E-2</v>
      </c>
      <c r="M40" s="120"/>
      <c r="N40" s="85"/>
      <c r="O40" s="114">
        <v>155.88738749606972</v>
      </c>
      <c r="P40" s="114">
        <v>0</v>
      </c>
      <c r="Q40" s="116"/>
      <c r="R40" s="117"/>
    </row>
    <row r="41" spans="3:18">
      <c r="C41" s="118" t="s">
        <v>65</v>
      </c>
      <c r="D41" s="310">
        <v>0.1375577775190725</v>
      </c>
      <c r="E41" s="310">
        <v>0.13325403230897565</v>
      </c>
      <c r="F41" s="319"/>
      <c r="G41" s="319"/>
      <c r="H41" s="122"/>
      <c r="I41" s="310">
        <v>96.972922293859114</v>
      </c>
      <c r="J41" s="310">
        <v>90.66249739558279</v>
      </c>
      <c r="K41" s="319"/>
      <c r="L41" s="319"/>
      <c r="M41" s="173"/>
      <c r="N41" s="173"/>
      <c r="O41" s="173"/>
      <c r="P41" s="173"/>
    </row>
    <row r="45" spans="3:18">
      <c r="D45" s="191">
        <f>+D25-D27-D29</f>
        <v>0</v>
      </c>
      <c r="E45" s="191">
        <f>+E25-E27-E29</f>
        <v>0</v>
      </c>
      <c r="I45" s="191" t="e">
        <f>+I25-I27-I29</f>
        <v>#VALUE!</v>
      </c>
      <c r="J45" s="191" t="e">
        <f>+J25-J27-J29</f>
        <v>#VALUE!</v>
      </c>
      <c r="O45" s="191">
        <f>+O25-O27-O29</f>
        <v>0</v>
      </c>
      <c r="P45" s="191">
        <f>+P25-P27-P29</f>
        <v>0</v>
      </c>
    </row>
    <row r="46" spans="3:18">
      <c r="D46" s="191">
        <f>+D32-D34-D36-D38</f>
        <v>-7.1054273576010019E-15</v>
      </c>
      <c r="E46" s="191">
        <f>+E32-E34-E36-E38</f>
        <v>0</v>
      </c>
      <c r="I46" s="191" t="e">
        <f>+I32-I34-I36-I38</f>
        <v>#VALUE!</v>
      </c>
      <c r="J46" s="191" t="e">
        <f>+J32-J34-J36-J38</f>
        <v>#VALUE!</v>
      </c>
      <c r="O46" s="191">
        <f>+O32-O34-O36-O38</f>
        <v>0</v>
      </c>
      <c r="P46" s="191">
        <f>+P32-P34-P36-P38</f>
        <v>0</v>
      </c>
    </row>
    <row r="47" spans="3:18">
      <c r="D47" s="191">
        <f>+D25+D32+D39-D40</f>
        <v>0</v>
      </c>
      <c r="E47" s="191">
        <f>+E25+E32+E39-E40</f>
        <v>0</v>
      </c>
      <c r="I47" s="191" t="e">
        <f>+I25+I32+I39-I40</f>
        <v>#VALUE!</v>
      </c>
      <c r="J47" s="191" t="e">
        <f>+J25+J32+J39-J40</f>
        <v>#VALUE!</v>
      </c>
      <c r="O47" s="191">
        <f>+O25+O32+O39-O40</f>
        <v>0</v>
      </c>
      <c r="P47" s="191">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2.xml><?xml version="1.0" encoding="utf-8"?>
<worksheet xmlns="http://schemas.openxmlformats.org/spreadsheetml/2006/main" xmlns:r="http://schemas.openxmlformats.org/officeDocument/2006/relationships">
  <sheetPr>
    <pageSetUpPr fitToPage="1"/>
  </sheetPr>
  <dimension ref="A1:F42"/>
  <sheetViews>
    <sheetView showGridLines="0" topLeftCell="A7" zoomScaleNormal="100" workbookViewId="0">
      <selection activeCell="B30" sqref="B30"/>
    </sheetView>
  </sheetViews>
  <sheetFormatPr defaultColWidth="0" defaultRowHeight="12.75" zeroHeight="1"/>
  <cols>
    <col min="1" max="1" width="79.42578125" style="347" customWidth="1"/>
    <col min="2" max="3" width="13.85546875" style="351" customWidth="1"/>
    <col min="4" max="4" width="12.42578125" style="351" customWidth="1"/>
    <col min="5" max="5" width="14.5703125" style="351" customWidth="1"/>
    <col min="6" max="16384" width="9.140625" style="347" hidden="1"/>
  </cols>
  <sheetData>
    <row r="1" spans="1:5" ht="20.25" customHeight="1">
      <c r="A1" s="518" t="s">
        <v>229</v>
      </c>
      <c r="B1" s="518"/>
      <c r="C1" s="518"/>
      <c r="D1" s="518"/>
      <c r="E1" s="430"/>
    </row>
    <row r="2" spans="1:5" s="349" customFormat="1" ht="12.6" customHeight="1">
      <c r="A2" s="513" t="s">
        <v>208</v>
      </c>
      <c r="B2" s="551">
        <v>44742</v>
      </c>
      <c r="C2" s="551">
        <v>44561</v>
      </c>
      <c r="D2" s="517" t="s">
        <v>47</v>
      </c>
      <c r="E2" s="517"/>
    </row>
    <row r="3" spans="1:5" s="349" customFormat="1" ht="21.75" customHeight="1" thickBot="1">
      <c r="A3" s="514"/>
      <c r="B3" s="516"/>
      <c r="C3" s="516"/>
      <c r="D3" s="357" t="s">
        <v>215</v>
      </c>
      <c r="E3" s="357" t="s">
        <v>212</v>
      </c>
    </row>
    <row r="4" spans="1:5" s="350" customFormat="1" ht="14.25">
      <c r="A4" s="354" t="s">
        <v>191</v>
      </c>
      <c r="B4" s="435">
        <v>949.6</v>
      </c>
      <c r="C4" s="435">
        <v>909.9</v>
      </c>
      <c r="D4" s="435">
        <v>39.700000000000003</v>
      </c>
      <c r="E4" s="435">
        <v>-8</v>
      </c>
    </row>
    <row r="5" spans="1:5" s="350" customFormat="1" ht="14.25">
      <c r="A5" s="354" t="s">
        <v>192</v>
      </c>
      <c r="B5" s="436">
        <v>794.5</v>
      </c>
      <c r="C5" s="436">
        <v>778.2</v>
      </c>
      <c r="D5" s="436">
        <v>16.3</v>
      </c>
      <c r="E5" s="436">
        <v>-16.399999999999999</v>
      </c>
    </row>
    <row r="6" spans="1:5" s="350" customFormat="1" ht="14.25">
      <c r="A6" s="354" t="s">
        <v>255</v>
      </c>
      <c r="B6" s="436">
        <v>1451.6</v>
      </c>
      <c r="C6" s="436">
        <v>1487.5</v>
      </c>
      <c r="D6" s="436">
        <v>-35.799999999999997</v>
      </c>
      <c r="E6" s="436">
        <v>-93.8</v>
      </c>
    </row>
    <row r="7" spans="1:5" s="350" customFormat="1" ht="14.25">
      <c r="A7" s="354" t="s">
        <v>193</v>
      </c>
      <c r="B7" s="436">
        <v>28.6</v>
      </c>
      <c r="C7" s="436">
        <v>23.9</v>
      </c>
      <c r="D7" s="436">
        <v>4.7</v>
      </c>
      <c r="E7" s="436">
        <v>3.4</v>
      </c>
    </row>
    <row r="8" spans="1:5" s="350" customFormat="1" ht="21.6" customHeight="1">
      <c r="A8" s="362" t="s">
        <v>194</v>
      </c>
      <c r="B8" s="437">
        <v>3224.2</v>
      </c>
      <c r="C8" s="437">
        <v>3199.4</v>
      </c>
      <c r="D8" s="437">
        <v>24.8</v>
      </c>
      <c r="E8" s="437">
        <v>-114.9</v>
      </c>
    </row>
    <row r="9" spans="1:5" s="350" customFormat="1" ht="14.25">
      <c r="A9" s="354" t="s">
        <v>195</v>
      </c>
      <c r="B9" s="436">
        <v>140.9</v>
      </c>
      <c r="C9" s="436">
        <v>116.5</v>
      </c>
      <c r="D9" s="436">
        <v>24.4</v>
      </c>
      <c r="E9" s="436">
        <v>22.1</v>
      </c>
    </row>
    <row r="10" spans="1:5" s="350" customFormat="1" ht="14.25">
      <c r="A10" s="354" t="s">
        <v>196</v>
      </c>
      <c r="B10" s="436">
        <v>58.3</v>
      </c>
      <c r="C10" s="436">
        <v>45.8</v>
      </c>
      <c r="D10" s="436">
        <v>12.6</v>
      </c>
      <c r="E10" s="436">
        <v>11</v>
      </c>
    </row>
    <row r="11" spans="1:5" s="350" customFormat="1" ht="14.25">
      <c r="A11" s="354" t="s">
        <v>197</v>
      </c>
      <c r="B11" s="436">
        <v>146.30000000000001</v>
      </c>
      <c r="C11" s="436">
        <v>187.2</v>
      </c>
      <c r="D11" s="436">
        <v>-40.9</v>
      </c>
      <c r="E11" s="436">
        <v>-49.1</v>
      </c>
    </row>
    <row r="12" spans="1:5" s="350" customFormat="1" ht="14.25">
      <c r="A12" s="354" t="s">
        <v>198</v>
      </c>
      <c r="B12" s="436">
        <v>-396</v>
      </c>
      <c r="C12" s="436">
        <v>-357.6</v>
      </c>
      <c r="D12" s="436">
        <v>-38.4</v>
      </c>
      <c r="E12" s="436">
        <v>-28.5</v>
      </c>
    </row>
    <row r="13" spans="1:5" s="350" customFormat="1" ht="14.25">
      <c r="A13" s="354" t="s">
        <v>199</v>
      </c>
      <c r="B13" s="436">
        <v>-414.7</v>
      </c>
      <c r="C13" s="436">
        <v>-401</v>
      </c>
      <c r="D13" s="436">
        <v>-13.7</v>
      </c>
      <c r="E13" s="436">
        <v>1.2</v>
      </c>
    </row>
    <row r="14" spans="1:5" s="350" customFormat="1" ht="21.6" customHeight="1">
      <c r="A14" s="362" t="s">
        <v>200</v>
      </c>
      <c r="B14" s="437">
        <v>-465.2</v>
      </c>
      <c r="C14" s="437">
        <v>-409.2</v>
      </c>
      <c r="D14" s="437">
        <v>-56.1</v>
      </c>
      <c r="E14" s="437">
        <v>-43.3</v>
      </c>
    </row>
    <row r="15" spans="1:5" s="350" customFormat="1" ht="21.6" customHeight="1">
      <c r="A15" s="362" t="s">
        <v>294</v>
      </c>
      <c r="B15" s="437">
        <v>2759</v>
      </c>
      <c r="C15" s="437">
        <v>2790.2</v>
      </c>
      <c r="D15" s="437">
        <v>-31.3</v>
      </c>
      <c r="E15" s="437">
        <v>-158.19999999999999</v>
      </c>
    </row>
    <row r="16" spans="1:5" s="350" customFormat="1" ht="21.6" customHeight="1" thickBot="1">
      <c r="A16" s="362" t="s">
        <v>271</v>
      </c>
      <c r="B16" s="437">
        <v>-42.1</v>
      </c>
      <c r="C16" s="437">
        <v>-2.2999999999999998</v>
      </c>
      <c r="D16" s="437">
        <v>-39.799999999999997</v>
      </c>
      <c r="E16" s="437">
        <v>-39.299999999999997</v>
      </c>
    </row>
    <row r="17" spans="1:6" s="350" customFormat="1" ht="21.6" customHeight="1" thickBot="1">
      <c r="A17" s="360" t="s">
        <v>295</v>
      </c>
      <c r="B17" s="493">
        <v>2716.8</v>
      </c>
      <c r="C17" s="493">
        <v>2787.9</v>
      </c>
      <c r="D17" s="493">
        <v>-71.099999999999994</v>
      </c>
      <c r="E17" s="494">
        <v>-197.5</v>
      </c>
      <c r="F17" s="492"/>
    </row>
    <row r="18" spans="1:6" s="350" customFormat="1" ht="14.25">
      <c r="A18" s="354" t="s">
        <v>201</v>
      </c>
      <c r="B18" s="435">
        <v>931.6</v>
      </c>
      <c r="C18" s="435">
        <v>923.2</v>
      </c>
      <c r="D18" s="435">
        <v>8.5</v>
      </c>
      <c r="E18" s="435">
        <v>-33.1</v>
      </c>
    </row>
    <row r="19" spans="1:6" s="350" customFormat="1" ht="14.25">
      <c r="A19" s="354" t="s">
        <v>202</v>
      </c>
      <c r="B19" s="436">
        <v>52</v>
      </c>
      <c r="C19" s="436">
        <v>51</v>
      </c>
      <c r="D19" s="436">
        <v>1</v>
      </c>
      <c r="E19" s="436">
        <v>-3.2</v>
      </c>
    </row>
    <row r="20" spans="1:6" s="350" customFormat="1" ht="21.6" customHeight="1">
      <c r="A20" s="362" t="s">
        <v>296</v>
      </c>
      <c r="B20" s="437">
        <v>983.7</v>
      </c>
      <c r="C20" s="437">
        <v>974.2</v>
      </c>
      <c r="D20" s="437">
        <v>9.5</v>
      </c>
      <c r="E20" s="437">
        <v>-36.299999999999997</v>
      </c>
    </row>
    <row r="21" spans="1:6" s="350" customFormat="1" ht="14.25">
      <c r="A21" s="354" t="s">
        <v>203</v>
      </c>
      <c r="B21" s="436">
        <v>1921.9</v>
      </c>
      <c r="C21" s="436">
        <v>1928.3</v>
      </c>
      <c r="D21" s="436">
        <v>-6.5</v>
      </c>
      <c r="E21" s="436">
        <v>-90</v>
      </c>
    </row>
    <row r="22" spans="1:6" s="350" customFormat="1" ht="14.25">
      <c r="A22" s="354" t="s">
        <v>204</v>
      </c>
      <c r="B22" s="436">
        <v>-73</v>
      </c>
      <c r="C22" s="436">
        <v>-67.900000000000006</v>
      </c>
      <c r="D22" s="436">
        <v>-5.2</v>
      </c>
      <c r="E22" s="436">
        <v>0.1</v>
      </c>
    </row>
    <row r="23" spans="1:6" s="350" customFormat="1" ht="21.6" customHeight="1">
      <c r="A23" s="362" t="s">
        <v>297</v>
      </c>
      <c r="B23" s="437">
        <v>1848.8</v>
      </c>
      <c r="C23" s="437">
        <v>1860.5</v>
      </c>
      <c r="D23" s="437">
        <v>-11.6</v>
      </c>
      <c r="E23" s="437">
        <v>-89.9</v>
      </c>
    </row>
    <row r="24" spans="1:6" s="350" customFormat="1" ht="14.25">
      <c r="A24" s="354" t="s">
        <v>205</v>
      </c>
      <c r="B24" s="436">
        <v>392.9</v>
      </c>
      <c r="C24" s="436">
        <v>348.8</v>
      </c>
      <c r="D24" s="436">
        <v>44.1</v>
      </c>
      <c r="E24" s="436">
        <v>28.7</v>
      </c>
    </row>
    <row r="25" spans="1:6" s="349" customFormat="1" ht="14.25">
      <c r="A25" s="354" t="s">
        <v>206</v>
      </c>
      <c r="B25" s="436">
        <v>-508.6</v>
      </c>
      <c r="C25" s="436">
        <v>-395.5</v>
      </c>
      <c r="D25" s="436">
        <v>-113.1</v>
      </c>
      <c r="E25" s="436">
        <v>-100</v>
      </c>
    </row>
    <row r="26" spans="1:6" s="349" customFormat="1" ht="21.6" customHeight="1">
      <c r="A26" s="362" t="s">
        <v>298</v>
      </c>
      <c r="B26" s="437">
        <v>-115.7</v>
      </c>
      <c r="C26" s="437">
        <v>-46.7</v>
      </c>
      <c r="D26" s="437">
        <v>-69</v>
      </c>
      <c r="E26" s="437">
        <v>-71.3</v>
      </c>
    </row>
    <row r="27" spans="1:6" s="349" customFormat="1" ht="21.6" customHeight="1">
      <c r="A27" s="362" t="s">
        <v>300</v>
      </c>
      <c r="B27" s="437">
        <v>1733.2</v>
      </c>
      <c r="C27" s="437">
        <v>1813.8</v>
      </c>
      <c r="D27" s="437">
        <v>-80.599999999999994</v>
      </c>
      <c r="E27" s="437">
        <v>-161.19999999999999</v>
      </c>
    </row>
    <row r="28" spans="1:6" s="349" customFormat="1" ht="21.6" customHeight="1">
      <c r="A28" s="354" t="s">
        <v>253</v>
      </c>
      <c r="B28" s="436">
        <v>-1602.1</v>
      </c>
      <c r="C28" s="436">
        <v>-1616.4</v>
      </c>
      <c r="D28" s="436">
        <v>14.3</v>
      </c>
      <c r="E28" s="436">
        <v>78.7</v>
      </c>
    </row>
    <row r="29" spans="1:6" ht="21.6" customHeight="1" thickBot="1">
      <c r="A29" s="362" t="s">
        <v>258</v>
      </c>
      <c r="B29" s="438">
        <v>131</v>
      </c>
      <c r="C29" s="438">
        <v>197.4</v>
      </c>
      <c r="D29" s="438">
        <v>-66.3</v>
      </c>
      <c r="E29" s="438">
        <v>-82.4</v>
      </c>
    </row>
    <row r="30" spans="1:6" ht="21.6" customHeight="1" thickBot="1">
      <c r="A30" s="361" t="s">
        <v>299</v>
      </c>
      <c r="B30" s="439">
        <v>2716.8</v>
      </c>
      <c r="C30" s="439">
        <v>2787.9</v>
      </c>
      <c r="D30" s="439">
        <v>-71.099999999999994</v>
      </c>
      <c r="E30" s="440">
        <v>-197.5</v>
      </c>
    </row>
    <row r="31" spans="1:6" ht="9" customHeight="1">
      <c r="A31" s="346"/>
      <c r="B31" s="348"/>
      <c r="C31" s="348"/>
      <c r="D31" s="348"/>
      <c r="E31" s="348"/>
    </row>
    <row r="32" spans="1:6">
      <c r="A32" s="506" t="s">
        <v>293</v>
      </c>
    </row>
    <row r="33" hidden="1"/>
    <row r="34" hidden="1"/>
    <row r="35" hidden="1"/>
    <row r="36" hidden="1"/>
    <row r="37" hidden="1"/>
    <row r="38"/>
    <row r="39"/>
    <row r="40"/>
    <row r="41"/>
    <row r="42"/>
  </sheetData>
  <mergeCells count="6">
    <mergeCell ref="A2:A3"/>
    <mergeCell ref="B2:B3"/>
    <mergeCell ref="C2:C3"/>
    <mergeCell ref="D2:E2"/>
    <mergeCell ref="A1:B1"/>
    <mergeCell ref="C1:D1"/>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sheetPr codeName="Foglio29">
    <tabColor rgb="FFFF0000"/>
    <pageSetUpPr fitToPage="1"/>
  </sheetPr>
  <dimension ref="B1:R25"/>
  <sheetViews>
    <sheetView showGridLines="0" zoomScale="80" zoomScaleNormal="80" workbookViewId="0">
      <selection activeCell="Q44" sqref="Q44"/>
    </sheetView>
  </sheetViews>
  <sheetFormatPr defaultColWidth="9.140625" defaultRowHeight="12.75" outlineLevelRow="1"/>
  <cols>
    <col min="1" max="1" width="3.7109375" style="1" customWidth="1"/>
    <col min="2" max="2" width="21.85546875" style="1" customWidth="1"/>
    <col min="3" max="3" width="15" style="3" bestFit="1" customWidth="1"/>
    <col min="4" max="4" width="13.85546875" style="3" bestFit="1" customWidth="1"/>
    <col min="5" max="5" width="13.5703125" style="3" bestFit="1" customWidth="1"/>
    <col min="6" max="6" width="11.85546875" style="3" customWidth="1"/>
    <col min="7" max="7" width="2.7109375" style="3" customWidth="1"/>
    <col min="8" max="8" width="15" style="3" bestFit="1" customWidth="1"/>
    <col min="9" max="9" width="13.85546875" style="3" bestFit="1" customWidth="1"/>
    <col min="10" max="10" width="13.5703125" style="3" bestFit="1" customWidth="1"/>
    <col min="11" max="11" width="11.85546875" style="3" customWidth="1"/>
    <col min="12" max="16384" width="9.140625" style="1"/>
  </cols>
  <sheetData>
    <row r="1" spans="2:16" ht="11.25" customHeight="1"/>
    <row r="2" spans="2:16" ht="11.25" customHeight="1" thickBot="1">
      <c r="B2" s="554"/>
      <c r="C2" s="554"/>
      <c r="D2" s="554"/>
      <c r="E2" s="554"/>
      <c r="F2" s="554"/>
      <c r="G2" s="554"/>
      <c r="H2" s="554"/>
      <c r="I2" s="554"/>
      <c r="J2" s="554"/>
      <c r="K2" s="554"/>
    </row>
    <row r="3" spans="2:16" ht="19.5" customHeight="1" outlineLevel="1">
      <c r="B3" s="559" t="s">
        <v>0</v>
      </c>
      <c r="C3" s="555" t="e">
        <f>+#REF!</f>
        <v>#REF!</v>
      </c>
      <c r="D3" s="555"/>
      <c r="E3" s="555"/>
      <c r="F3" s="555"/>
      <c r="G3" s="64"/>
      <c r="H3" s="555" t="e">
        <f>+#REF!</f>
        <v>#REF!</v>
      </c>
      <c r="I3" s="555"/>
      <c r="J3" s="555"/>
      <c r="K3" s="556"/>
      <c r="P3" s="532" t="s">
        <v>33</v>
      </c>
    </row>
    <row r="4" spans="2:16" ht="12.75" customHeight="1" outlineLevel="1">
      <c r="B4" s="560"/>
      <c r="C4" s="552" t="s">
        <v>8</v>
      </c>
      <c r="D4" s="552" t="s">
        <v>9</v>
      </c>
      <c r="E4" s="552" t="s">
        <v>10</v>
      </c>
      <c r="F4" s="552" t="s">
        <v>11</v>
      </c>
      <c r="G4" s="65"/>
      <c r="H4" s="552" t="s">
        <v>8</v>
      </c>
      <c r="I4" s="552" t="s">
        <v>9</v>
      </c>
      <c r="J4" s="552" t="s">
        <v>10</v>
      </c>
      <c r="K4" s="557" t="s">
        <v>11</v>
      </c>
      <c r="P4" s="532"/>
    </row>
    <row r="5" spans="2:16" ht="13.5" outlineLevel="1" thickBot="1">
      <c r="B5" s="561"/>
      <c r="C5" s="553"/>
      <c r="D5" s="553"/>
      <c r="E5" s="553"/>
      <c r="F5" s="553"/>
      <c r="G5" s="66"/>
      <c r="H5" s="553"/>
      <c r="I5" s="553"/>
      <c r="J5" s="553"/>
      <c r="K5" s="558"/>
    </row>
    <row r="6" spans="2:16" ht="14.25" customHeight="1" outlineLevel="1">
      <c r="B6" s="32" t="s">
        <v>12</v>
      </c>
      <c r="C6" s="184"/>
      <c r="D6" s="184"/>
      <c r="E6" s="184"/>
      <c r="F6" s="185"/>
      <c r="G6" s="186"/>
      <c r="H6" s="184"/>
      <c r="I6" s="184"/>
      <c r="J6" s="184"/>
      <c r="K6" s="185"/>
      <c r="L6" s="2"/>
      <c r="M6" s="53" t="s">
        <v>25</v>
      </c>
      <c r="N6" s="54"/>
    </row>
    <row r="7" spans="2:16" ht="14.25" customHeight="1" outlineLevel="1" thickBot="1">
      <c r="B7" s="49" t="s">
        <v>29</v>
      </c>
      <c r="C7" s="187"/>
      <c r="D7" s="187"/>
      <c r="E7" s="187"/>
      <c r="F7" s="188"/>
      <c r="G7" s="189"/>
      <c r="H7" s="187"/>
      <c r="I7" s="187"/>
      <c r="J7" s="187"/>
      <c r="K7" s="188"/>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5" thickBot="1"/>
    <row r="14" spans="2:16" ht="19.5" customHeight="1">
      <c r="B14" s="559" t="s">
        <v>0</v>
      </c>
      <c r="C14" s="555" t="e">
        <f>+#REF!</f>
        <v>#REF!</v>
      </c>
      <c r="D14" s="555"/>
      <c r="E14" s="555"/>
      <c r="F14" s="555"/>
      <c r="G14" s="64"/>
      <c r="H14" s="555" t="e">
        <f>+#REF!</f>
        <v>#REF!</v>
      </c>
      <c r="I14" s="555"/>
      <c r="J14" s="555"/>
      <c r="K14" s="556"/>
    </row>
    <row r="15" spans="2:16">
      <c r="B15" s="560"/>
      <c r="C15" s="552" t="s">
        <v>8</v>
      </c>
      <c r="D15" s="552" t="s">
        <v>9</v>
      </c>
      <c r="E15" s="552" t="s">
        <v>10</v>
      </c>
      <c r="F15" s="552" t="s">
        <v>11</v>
      </c>
      <c r="G15" s="65"/>
      <c r="H15" s="552" t="s">
        <v>8</v>
      </c>
      <c r="I15" s="552" t="s">
        <v>9</v>
      </c>
      <c r="J15" s="552" t="s">
        <v>10</v>
      </c>
      <c r="K15" s="557" t="s">
        <v>11</v>
      </c>
    </row>
    <row r="16" spans="2:16" ht="13.5" thickBot="1">
      <c r="B16" s="561"/>
      <c r="C16" s="553"/>
      <c r="D16" s="553"/>
      <c r="E16" s="553"/>
      <c r="F16" s="553"/>
      <c r="G16" s="66"/>
      <c r="H16" s="553"/>
      <c r="I16" s="553"/>
      <c r="J16" s="553"/>
      <c r="K16" s="558"/>
    </row>
    <row r="17" spans="2:18" ht="14.25" customHeight="1">
      <c r="B17" s="32" t="s">
        <v>12</v>
      </c>
      <c r="C17" s="184">
        <v>140.44708956913388</v>
      </c>
      <c r="D17" s="184">
        <v>37.967688794394299</v>
      </c>
      <c r="E17" s="184">
        <v>14.788980007297699</v>
      </c>
      <c r="F17" s="185">
        <v>193.20375837082599</v>
      </c>
      <c r="G17" s="186"/>
      <c r="H17" s="184"/>
      <c r="I17" s="184"/>
      <c r="J17" s="184"/>
      <c r="K17" s="185"/>
      <c r="N17" s="2"/>
      <c r="O17" s="2"/>
      <c r="P17" s="2"/>
      <c r="Q17" s="2"/>
      <c r="R17" s="2"/>
    </row>
    <row r="18" spans="2:18" ht="14.25" customHeight="1" thickBot="1">
      <c r="B18" s="49" t="s">
        <v>29</v>
      </c>
      <c r="C18" s="187">
        <v>0.11201478000000001</v>
      </c>
      <c r="D18" s="187">
        <v>0</v>
      </c>
      <c r="E18" s="187">
        <v>6.6859056500000005</v>
      </c>
      <c r="F18" s="188">
        <v>6.7979204299999996</v>
      </c>
      <c r="G18" s="189"/>
      <c r="H18" s="187"/>
      <c r="I18" s="187"/>
      <c r="J18" s="187"/>
      <c r="K18" s="188"/>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c r="C23" s="176"/>
      <c r="D23" s="176"/>
      <c r="E23" s="176"/>
      <c r="F23" s="176"/>
      <c r="G23" s="176"/>
      <c r="H23" s="176"/>
      <c r="I23" s="176"/>
      <c r="J23" s="176"/>
      <c r="K23" s="176"/>
    </row>
    <row r="24" spans="2:18" s="2" customFormat="1">
      <c r="C24" s="176"/>
      <c r="D24" s="176"/>
      <c r="E24" s="176"/>
      <c r="F24" s="176"/>
      <c r="G24" s="177"/>
      <c r="H24" s="176"/>
      <c r="I24" s="176"/>
      <c r="J24" s="176"/>
      <c r="K24" s="176"/>
    </row>
    <row r="25" spans="2:18" s="2" customFormat="1">
      <c r="C25" s="176"/>
      <c r="D25" s="176"/>
      <c r="E25" s="176"/>
      <c r="F25" s="176"/>
      <c r="G25" s="177"/>
      <c r="H25" s="176"/>
      <c r="I25" s="176"/>
      <c r="J25" s="176"/>
      <c r="K25" s="176"/>
    </row>
  </sheetData>
  <mergeCells count="24">
    <mergeCell ref="C4:C5"/>
    <mergeCell ref="E15:E16"/>
    <mergeCell ref="F15:F16"/>
    <mergeCell ref="J4:J5"/>
    <mergeCell ref="J15:J16"/>
    <mergeCell ref="H15:H16"/>
    <mergeCell ref="I15:I16"/>
    <mergeCell ref="H4:H5"/>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4.xml><?xml version="1.0" encoding="utf-8"?>
<worksheet xmlns="http://schemas.openxmlformats.org/spreadsheetml/2006/main" xmlns:r="http://schemas.openxmlformats.org/officeDocument/2006/relationships">
  <sheetPr>
    <tabColor theme="0" tint="-0.249977111117893"/>
  </sheetPr>
  <dimension ref="A3:T124"/>
  <sheetViews>
    <sheetView showGridLines="0" zoomScale="70" zoomScaleNormal="70" workbookViewId="0">
      <selection activeCell="M27" sqref="M27"/>
    </sheetView>
  </sheetViews>
  <sheetFormatPr defaultRowHeight="12.75" outlineLevelRow="1"/>
  <cols>
    <col min="1" max="1" width="27" style="19" bestFit="1" customWidth="1"/>
    <col min="2" max="2" width="11" style="19" bestFit="1" customWidth="1"/>
    <col min="3" max="3" width="11" style="19" customWidth="1"/>
    <col min="4" max="4" width="13.140625" style="19" bestFit="1" customWidth="1"/>
    <col min="5" max="17" width="9.140625" style="19"/>
    <col min="18" max="18" width="20.28515625" style="19" bestFit="1" customWidth="1"/>
    <col min="19" max="19" width="10.140625" style="19" bestFit="1" customWidth="1"/>
    <col min="20" max="257" width="9.140625" style="19"/>
    <col min="258" max="258" width="27" style="19" bestFit="1" customWidth="1"/>
    <col min="259" max="259" width="9.140625" style="19"/>
    <col min="260" max="260" width="13.140625" style="19" bestFit="1" customWidth="1"/>
    <col min="261" max="513" width="9.140625" style="19"/>
    <col min="514" max="514" width="27" style="19" bestFit="1" customWidth="1"/>
    <col min="515" max="515" width="9.140625" style="19"/>
    <col min="516" max="516" width="13.140625" style="19" bestFit="1" customWidth="1"/>
    <col min="517" max="769" width="9.140625" style="19"/>
    <col min="770" max="770" width="27" style="19" bestFit="1" customWidth="1"/>
    <col min="771" max="771" width="9.140625" style="19"/>
    <col min="772" max="772" width="13.140625" style="19" bestFit="1" customWidth="1"/>
    <col min="773" max="1025" width="9.140625" style="19"/>
    <col min="1026" max="1026" width="27" style="19" bestFit="1" customWidth="1"/>
    <col min="1027" max="1027" width="9.140625" style="19"/>
    <col min="1028" max="1028" width="13.140625" style="19" bestFit="1" customWidth="1"/>
    <col min="1029" max="1281" width="9.140625" style="19"/>
    <col min="1282" max="1282" width="27" style="19" bestFit="1" customWidth="1"/>
    <col min="1283" max="1283" width="9.140625" style="19"/>
    <col min="1284" max="1284" width="13.140625" style="19" bestFit="1" customWidth="1"/>
    <col min="1285" max="1537" width="9.140625" style="19"/>
    <col min="1538" max="1538" width="27" style="19" bestFit="1" customWidth="1"/>
    <col min="1539" max="1539" width="9.140625" style="19"/>
    <col min="1540" max="1540" width="13.140625" style="19" bestFit="1" customWidth="1"/>
    <col min="1541" max="1793" width="9.140625" style="19"/>
    <col min="1794" max="1794" width="27" style="19" bestFit="1" customWidth="1"/>
    <col min="1795" max="1795" width="9.140625" style="19"/>
    <col min="1796" max="1796" width="13.140625" style="19" bestFit="1" customWidth="1"/>
    <col min="1797" max="2049" width="9.140625" style="19"/>
    <col min="2050" max="2050" width="27" style="19" bestFit="1" customWidth="1"/>
    <col min="2051" max="2051" width="9.140625" style="19"/>
    <col min="2052" max="2052" width="13.140625" style="19" bestFit="1" customWidth="1"/>
    <col min="2053" max="2305" width="9.140625" style="19"/>
    <col min="2306" max="2306" width="27" style="19" bestFit="1" customWidth="1"/>
    <col min="2307" max="2307" width="9.140625" style="19"/>
    <col min="2308" max="2308" width="13.140625" style="19" bestFit="1" customWidth="1"/>
    <col min="2309" max="2561" width="9.140625" style="19"/>
    <col min="2562" max="2562" width="27" style="19" bestFit="1" customWidth="1"/>
    <col min="2563" max="2563" width="9.140625" style="19"/>
    <col min="2564" max="2564" width="13.140625" style="19" bestFit="1" customWidth="1"/>
    <col min="2565" max="2817" width="9.140625" style="19"/>
    <col min="2818" max="2818" width="27" style="19" bestFit="1" customWidth="1"/>
    <col min="2819" max="2819" width="9.140625" style="19"/>
    <col min="2820" max="2820" width="13.140625" style="19" bestFit="1" customWidth="1"/>
    <col min="2821" max="3073" width="9.140625" style="19"/>
    <col min="3074" max="3074" width="27" style="19" bestFit="1" customWidth="1"/>
    <col min="3075" max="3075" width="9.140625" style="19"/>
    <col min="3076" max="3076" width="13.140625" style="19" bestFit="1" customWidth="1"/>
    <col min="3077" max="3329" width="9.140625" style="19"/>
    <col min="3330" max="3330" width="27" style="19" bestFit="1" customWidth="1"/>
    <col min="3331" max="3331" width="9.140625" style="19"/>
    <col min="3332" max="3332" width="13.140625" style="19" bestFit="1" customWidth="1"/>
    <col min="3333" max="3585" width="9.140625" style="19"/>
    <col min="3586" max="3586" width="27" style="19" bestFit="1" customWidth="1"/>
    <col min="3587" max="3587" width="9.140625" style="19"/>
    <col min="3588" max="3588" width="13.140625" style="19" bestFit="1" customWidth="1"/>
    <col min="3589" max="3841" width="9.140625" style="19"/>
    <col min="3842" max="3842" width="27" style="19" bestFit="1" customWidth="1"/>
    <col min="3843" max="3843" width="9.140625" style="19"/>
    <col min="3844" max="3844" width="13.140625" style="19" bestFit="1" customWidth="1"/>
    <col min="3845" max="4097" width="9.140625" style="19"/>
    <col min="4098" max="4098" width="27" style="19" bestFit="1" customWidth="1"/>
    <col min="4099" max="4099" width="9.140625" style="19"/>
    <col min="4100" max="4100" width="13.140625" style="19" bestFit="1" customWidth="1"/>
    <col min="4101" max="4353" width="9.140625" style="19"/>
    <col min="4354" max="4354" width="27" style="19" bestFit="1" customWidth="1"/>
    <col min="4355" max="4355" width="9.140625" style="19"/>
    <col min="4356" max="4356" width="13.140625" style="19" bestFit="1" customWidth="1"/>
    <col min="4357" max="4609" width="9.140625" style="19"/>
    <col min="4610" max="4610" width="27" style="19" bestFit="1" customWidth="1"/>
    <col min="4611" max="4611" width="9.140625" style="19"/>
    <col min="4612" max="4612" width="13.140625" style="19" bestFit="1" customWidth="1"/>
    <col min="4613" max="4865" width="9.140625" style="19"/>
    <col min="4866" max="4866" width="27" style="19" bestFit="1" customWidth="1"/>
    <col min="4867" max="4867" width="9.140625" style="19"/>
    <col min="4868" max="4868" width="13.140625" style="19" bestFit="1" customWidth="1"/>
    <col min="4869" max="5121" width="9.140625" style="19"/>
    <col min="5122" max="5122" width="27" style="19" bestFit="1" customWidth="1"/>
    <col min="5123" max="5123" width="9.140625" style="19"/>
    <col min="5124" max="5124" width="13.140625" style="19" bestFit="1" customWidth="1"/>
    <col min="5125" max="5377" width="9.140625" style="19"/>
    <col min="5378" max="5378" width="27" style="19" bestFit="1" customWidth="1"/>
    <col min="5379" max="5379" width="9.140625" style="19"/>
    <col min="5380" max="5380" width="13.140625" style="19" bestFit="1" customWidth="1"/>
    <col min="5381" max="5633" width="9.140625" style="19"/>
    <col min="5634" max="5634" width="27" style="19" bestFit="1" customWidth="1"/>
    <col min="5635" max="5635" width="9.140625" style="19"/>
    <col min="5636" max="5636" width="13.140625" style="19" bestFit="1" customWidth="1"/>
    <col min="5637" max="5889" width="9.140625" style="19"/>
    <col min="5890" max="5890" width="27" style="19" bestFit="1" customWidth="1"/>
    <col min="5891" max="5891" width="9.140625" style="19"/>
    <col min="5892" max="5892" width="13.140625" style="19" bestFit="1" customWidth="1"/>
    <col min="5893" max="6145" width="9.140625" style="19"/>
    <col min="6146" max="6146" width="27" style="19" bestFit="1" customWidth="1"/>
    <col min="6147" max="6147" width="9.140625" style="19"/>
    <col min="6148" max="6148" width="13.140625" style="19" bestFit="1" customWidth="1"/>
    <col min="6149" max="6401" width="9.140625" style="19"/>
    <col min="6402" max="6402" width="27" style="19" bestFit="1" customWidth="1"/>
    <col min="6403" max="6403" width="9.140625" style="19"/>
    <col min="6404" max="6404" width="13.140625" style="19" bestFit="1" customWidth="1"/>
    <col min="6405" max="6657" width="9.140625" style="19"/>
    <col min="6658" max="6658" width="27" style="19" bestFit="1" customWidth="1"/>
    <col min="6659" max="6659" width="9.140625" style="19"/>
    <col min="6660" max="6660" width="13.140625" style="19" bestFit="1" customWidth="1"/>
    <col min="6661" max="6913" width="9.140625" style="19"/>
    <col min="6914" max="6914" width="27" style="19" bestFit="1" customWidth="1"/>
    <col min="6915" max="6915" width="9.140625" style="19"/>
    <col min="6916" max="6916" width="13.140625" style="19" bestFit="1" customWidth="1"/>
    <col min="6917" max="7169" width="9.140625" style="19"/>
    <col min="7170" max="7170" width="27" style="19" bestFit="1" customWidth="1"/>
    <col min="7171" max="7171" width="9.140625" style="19"/>
    <col min="7172" max="7172" width="13.140625" style="19" bestFit="1" customWidth="1"/>
    <col min="7173" max="7425" width="9.140625" style="19"/>
    <col min="7426" max="7426" width="27" style="19" bestFit="1" customWidth="1"/>
    <col min="7427" max="7427" width="9.140625" style="19"/>
    <col min="7428" max="7428" width="13.140625" style="19" bestFit="1" customWidth="1"/>
    <col min="7429" max="7681" width="9.140625" style="19"/>
    <col min="7682" max="7682" width="27" style="19" bestFit="1" customWidth="1"/>
    <col min="7683" max="7683" width="9.140625" style="19"/>
    <col min="7684" max="7684" width="13.140625" style="19" bestFit="1" customWidth="1"/>
    <col min="7685" max="7937" width="9.140625" style="19"/>
    <col min="7938" max="7938" width="27" style="19" bestFit="1" customWidth="1"/>
    <col min="7939" max="7939" width="9.140625" style="19"/>
    <col min="7940" max="7940" width="13.140625" style="19" bestFit="1" customWidth="1"/>
    <col min="7941" max="8193" width="9.140625" style="19"/>
    <col min="8194" max="8194" width="27" style="19" bestFit="1" customWidth="1"/>
    <col min="8195" max="8195" width="9.140625" style="19"/>
    <col min="8196" max="8196" width="13.140625" style="19" bestFit="1" customWidth="1"/>
    <col min="8197" max="8449" width="9.140625" style="19"/>
    <col min="8450" max="8450" width="27" style="19" bestFit="1" customWidth="1"/>
    <col min="8451" max="8451" width="9.140625" style="19"/>
    <col min="8452" max="8452" width="13.140625" style="19" bestFit="1" customWidth="1"/>
    <col min="8453" max="8705" width="9.140625" style="19"/>
    <col min="8706" max="8706" width="27" style="19" bestFit="1" customWidth="1"/>
    <col min="8707" max="8707" width="9.140625" style="19"/>
    <col min="8708" max="8708" width="13.140625" style="19" bestFit="1" customWidth="1"/>
    <col min="8709" max="8961" width="9.140625" style="19"/>
    <col min="8962" max="8962" width="27" style="19" bestFit="1" customWidth="1"/>
    <col min="8963" max="8963" width="9.140625" style="19"/>
    <col min="8964" max="8964" width="13.140625" style="19" bestFit="1" customWidth="1"/>
    <col min="8965" max="9217" width="9.140625" style="19"/>
    <col min="9218" max="9218" width="27" style="19" bestFit="1" customWidth="1"/>
    <col min="9219" max="9219" width="9.140625" style="19"/>
    <col min="9220" max="9220" width="13.140625" style="19" bestFit="1" customWidth="1"/>
    <col min="9221" max="9473" width="9.140625" style="19"/>
    <col min="9474" max="9474" width="27" style="19" bestFit="1" customWidth="1"/>
    <col min="9475" max="9475" width="9.140625" style="19"/>
    <col min="9476" max="9476" width="13.140625" style="19" bestFit="1" customWidth="1"/>
    <col min="9477" max="9729" width="9.140625" style="19"/>
    <col min="9730" max="9730" width="27" style="19" bestFit="1" customWidth="1"/>
    <col min="9731" max="9731" width="9.140625" style="19"/>
    <col min="9732" max="9732" width="13.140625" style="19" bestFit="1" customWidth="1"/>
    <col min="9733" max="9985" width="9.140625" style="19"/>
    <col min="9986" max="9986" width="27" style="19" bestFit="1" customWidth="1"/>
    <col min="9987" max="9987" width="9.140625" style="19"/>
    <col min="9988" max="9988" width="13.140625" style="19" bestFit="1" customWidth="1"/>
    <col min="9989" max="10241" width="9.140625" style="19"/>
    <col min="10242" max="10242" width="27" style="19" bestFit="1" customWidth="1"/>
    <col min="10243" max="10243" width="9.140625" style="19"/>
    <col min="10244" max="10244" width="13.140625" style="19" bestFit="1" customWidth="1"/>
    <col min="10245" max="10497" width="9.140625" style="19"/>
    <col min="10498" max="10498" width="27" style="19" bestFit="1" customWidth="1"/>
    <col min="10499" max="10499" width="9.140625" style="19"/>
    <col min="10500" max="10500" width="13.140625" style="19" bestFit="1" customWidth="1"/>
    <col min="10501" max="10753" width="9.140625" style="19"/>
    <col min="10754" max="10754" width="27" style="19" bestFit="1" customWidth="1"/>
    <col min="10755" max="10755" width="9.140625" style="19"/>
    <col min="10756" max="10756" width="13.140625" style="19" bestFit="1" customWidth="1"/>
    <col min="10757" max="11009" width="9.140625" style="19"/>
    <col min="11010" max="11010" width="27" style="19" bestFit="1" customWidth="1"/>
    <col min="11011" max="11011" width="9.140625" style="19"/>
    <col min="11012" max="11012" width="13.140625" style="19" bestFit="1" customWidth="1"/>
    <col min="11013" max="11265" width="9.140625" style="19"/>
    <col min="11266" max="11266" width="27" style="19" bestFit="1" customWidth="1"/>
    <col min="11267" max="11267" width="9.140625" style="19"/>
    <col min="11268" max="11268" width="13.140625" style="19" bestFit="1" customWidth="1"/>
    <col min="11269" max="11521" width="9.140625" style="19"/>
    <col min="11522" max="11522" width="27" style="19" bestFit="1" customWidth="1"/>
    <col min="11523" max="11523" width="9.140625" style="19"/>
    <col min="11524" max="11524" width="13.140625" style="19" bestFit="1" customWidth="1"/>
    <col min="11525" max="11777" width="9.140625" style="19"/>
    <col min="11778" max="11778" width="27" style="19" bestFit="1" customWidth="1"/>
    <col min="11779" max="11779" width="9.140625" style="19"/>
    <col min="11780" max="11780" width="13.140625" style="19" bestFit="1" customWidth="1"/>
    <col min="11781" max="12033" width="9.140625" style="19"/>
    <col min="12034" max="12034" width="27" style="19" bestFit="1" customWidth="1"/>
    <col min="12035" max="12035" width="9.140625" style="19"/>
    <col min="12036" max="12036" width="13.140625" style="19" bestFit="1" customWidth="1"/>
    <col min="12037" max="12289" width="9.140625" style="19"/>
    <col min="12290" max="12290" width="27" style="19" bestFit="1" customWidth="1"/>
    <col min="12291" max="12291" width="9.140625" style="19"/>
    <col min="12292" max="12292" width="13.140625" style="19" bestFit="1" customWidth="1"/>
    <col min="12293" max="12545" width="9.140625" style="19"/>
    <col min="12546" max="12546" width="27" style="19" bestFit="1" customWidth="1"/>
    <col min="12547" max="12547" width="9.140625" style="19"/>
    <col min="12548" max="12548" width="13.140625" style="19" bestFit="1" customWidth="1"/>
    <col min="12549" max="12801" width="9.140625" style="19"/>
    <col min="12802" max="12802" width="27" style="19" bestFit="1" customWidth="1"/>
    <col min="12803" max="12803" width="9.140625" style="19"/>
    <col min="12804" max="12804" width="13.140625" style="19" bestFit="1" customWidth="1"/>
    <col min="12805" max="13057" width="9.140625" style="19"/>
    <col min="13058" max="13058" width="27" style="19" bestFit="1" customWidth="1"/>
    <col min="13059" max="13059" width="9.140625" style="19"/>
    <col min="13060" max="13060" width="13.140625" style="19" bestFit="1" customWidth="1"/>
    <col min="13061" max="13313" width="9.140625" style="19"/>
    <col min="13314" max="13314" width="27" style="19" bestFit="1" customWidth="1"/>
    <col min="13315" max="13315" width="9.140625" style="19"/>
    <col min="13316" max="13316" width="13.140625" style="19" bestFit="1" customWidth="1"/>
    <col min="13317" max="13569" width="9.140625" style="19"/>
    <col min="13570" max="13570" width="27" style="19" bestFit="1" customWidth="1"/>
    <col min="13571" max="13571" width="9.140625" style="19"/>
    <col min="13572" max="13572" width="13.140625" style="19" bestFit="1" customWidth="1"/>
    <col min="13573" max="13825" width="9.140625" style="19"/>
    <col min="13826" max="13826" width="27" style="19" bestFit="1" customWidth="1"/>
    <col min="13827" max="13827" width="9.140625" style="19"/>
    <col min="13828" max="13828" width="13.140625" style="19" bestFit="1" customWidth="1"/>
    <col min="13829" max="14081" width="9.140625" style="19"/>
    <col min="14082" max="14082" width="27" style="19" bestFit="1" customWidth="1"/>
    <col min="14083" max="14083" width="9.140625" style="19"/>
    <col min="14084" max="14084" width="13.140625" style="19" bestFit="1" customWidth="1"/>
    <col min="14085" max="14337" width="9.140625" style="19"/>
    <col min="14338" max="14338" width="27" style="19" bestFit="1" customWidth="1"/>
    <col min="14339" max="14339" width="9.140625" style="19"/>
    <col min="14340" max="14340" width="13.140625" style="19" bestFit="1" customWidth="1"/>
    <col min="14341" max="14593" width="9.140625" style="19"/>
    <col min="14594" max="14594" width="27" style="19" bestFit="1" customWidth="1"/>
    <col min="14595" max="14595" width="9.140625" style="19"/>
    <col min="14596" max="14596" width="13.140625" style="19" bestFit="1" customWidth="1"/>
    <col min="14597" max="14849" width="9.140625" style="19"/>
    <col min="14850" max="14850" width="27" style="19" bestFit="1" customWidth="1"/>
    <col min="14851" max="14851" width="9.140625" style="19"/>
    <col min="14852" max="14852" width="13.140625" style="19" bestFit="1" customWidth="1"/>
    <col min="14853" max="15105" width="9.140625" style="19"/>
    <col min="15106" max="15106" width="27" style="19" bestFit="1" customWidth="1"/>
    <col min="15107" max="15107" width="9.140625" style="19"/>
    <col min="15108" max="15108" width="13.140625" style="19" bestFit="1" customWidth="1"/>
    <col min="15109" max="15361" width="9.140625" style="19"/>
    <col min="15362" max="15362" width="27" style="19" bestFit="1" customWidth="1"/>
    <col min="15363" max="15363" width="9.140625" style="19"/>
    <col min="15364" max="15364" width="13.140625" style="19" bestFit="1" customWidth="1"/>
    <col min="15365" max="15617" width="9.140625" style="19"/>
    <col min="15618" max="15618" width="27" style="19" bestFit="1" customWidth="1"/>
    <col min="15619" max="15619" width="9.140625" style="19"/>
    <col min="15620" max="15620" width="13.140625" style="19" bestFit="1" customWidth="1"/>
    <col min="15621" max="15873" width="9.140625" style="19"/>
    <col min="15874" max="15874" width="27" style="19" bestFit="1" customWidth="1"/>
    <col min="15875" max="15875" width="9.140625" style="19"/>
    <col min="15876" max="15876" width="13.140625" style="19" bestFit="1" customWidth="1"/>
    <col min="15877" max="16129" width="9.140625" style="19"/>
    <col min="16130" max="16130" width="27" style="19" bestFit="1" customWidth="1"/>
    <col min="16131" max="16131" width="9.140625" style="19"/>
    <col min="16132" max="16132" width="13.140625" style="19" bestFit="1" customWidth="1"/>
    <col min="16133" max="16384" width="9.140625" style="19"/>
  </cols>
  <sheetData>
    <row r="3" spans="1:19">
      <c r="B3" s="124"/>
      <c r="C3" s="124"/>
      <c r="D3" s="124"/>
      <c r="E3" s="34"/>
      <c r="F3" s="125"/>
    </row>
    <row r="4" spans="1:19">
      <c r="A4" s="33"/>
      <c r="B4" s="126">
        <v>2015</v>
      </c>
      <c r="C4" s="126"/>
      <c r="D4" s="268"/>
      <c r="E4" s="269"/>
    </row>
    <row r="5" spans="1:19">
      <c r="A5" s="129">
        <v>2014</v>
      </c>
      <c r="B5" s="266">
        <v>63.829207900000497</v>
      </c>
      <c r="C5" s="266"/>
      <c r="D5" s="266"/>
      <c r="E5" s="127"/>
      <c r="K5" s="128"/>
      <c r="R5" s="129"/>
      <c r="S5" s="266"/>
    </row>
    <row r="6" spans="1:19">
      <c r="A6" s="130" t="s">
        <v>139</v>
      </c>
      <c r="B6" s="266">
        <v>-28.222409749999997</v>
      </c>
      <c r="C6" s="266"/>
      <c r="D6" s="266"/>
      <c r="E6" s="127"/>
      <c r="K6" s="128"/>
      <c r="R6" s="130"/>
      <c r="S6" s="266"/>
    </row>
    <row r="7" spans="1:19">
      <c r="A7" s="132" t="s">
        <v>140</v>
      </c>
      <c r="B7" s="266">
        <v>4.1658583</v>
      </c>
      <c r="C7" s="266"/>
      <c r="D7" s="266"/>
      <c r="E7" s="127"/>
      <c r="K7" s="128"/>
      <c r="R7" s="132"/>
      <c r="S7" s="266"/>
    </row>
    <row r="8" spans="1:19">
      <c r="A8" s="130" t="s">
        <v>141</v>
      </c>
      <c r="B8" s="266">
        <v>-19.577192600000011</v>
      </c>
      <c r="C8" s="266"/>
      <c r="D8" s="266"/>
      <c r="E8" s="127"/>
      <c r="K8" s="128"/>
      <c r="R8" s="130"/>
      <c r="S8" s="266"/>
    </row>
    <row r="9" spans="1:19">
      <c r="A9" s="130" t="s">
        <v>142</v>
      </c>
      <c r="B9" s="266">
        <v>5.823356600000114</v>
      </c>
      <c r="C9" s="266"/>
      <c r="D9" s="266"/>
      <c r="E9" s="127"/>
      <c r="K9" s="128"/>
      <c r="R9" s="130"/>
      <c r="S9" s="266"/>
    </row>
    <row r="10" spans="1:19">
      <c r="A10" s="270">
        <v>2015</v>
      </c>
      <c r="B10" s="266" t="s">
        <v>42</v>
      </c>
      <c r="C10" s="266"/>
      <c r="D10" s="266"/>
      <c r="E10" s="127"/>
      <c r="K10" s="128"/>
    </row>
    <row r="11" spans="1:19">
      <c r="A11" s="133"/>
      <c r="K11" s="128"/>
      <c r="R11" s="133"/>
      <c r="S11" s="266"/>
    </row>
    <row r="12" spans="1:19">
      <c r="K12" s="128"/>
    </row>
    <row r="13" spans="1:19">
      <c r="A13" s="129" t="s">
        <v>151</v>
      </c>
      <c r="B13" s="266">
        <f>+B5</f>
        <v>63.829207900000497</v>
      </c>
      <c r="C13" s="266"/>
      <c r="D13" s="266"/>
    </row>
    <row r="14" spans="1:19" outlineLevel="1">
      <c r="A14" s="130" t="s">
        <v>141</v>
      </c>
      <c r="B14" s="267">
        <f>+ABS(+B6+B8)</f>
        <v>47.799602350000008</v>
      </c>
      <c r="C14" s="266">
        <f>+B13-B14</f>
        <v>16.02960555000049</v>
      </c>
      <c r="D14" s="266"/>
    </row>
    <row r="15" spans="1:19" outlineLevel="1">
      <c r="A15" s="35" t="s">
        <v>140</v>
      </c>
      <c r="B15" s="267">
        <f>+B7</f>
        <v>4.1658583</v>
      </c>
      <c r="C15" s="266">
        <f>+C14</f>
        <v>16.02960555000049</v>
      </c>
      <c r="D15" s="266"/>
    </row>
    <row r="16" spans="1:19">
      <c r="A16" s="130" t="s">
        <v>137</v>
      </c>
      <c r="B16" s="267">
        <f>+ABS(B9)</f>
        <v>5.823356600000114</v>
      </c>
      <c r="C16" s="266">
        <f>+C15+B15-B16</f>
        <v>14.372107250000376</v>
      </c>
      <c r="D16" s="266"/>
    </row>
    <row r="17" spans="1:14">
      <c r="A17" s="129" t="s">
        <v>152</v>
      </c>
      <c r="B17" s="267" t="str">
        <f>+B10</f>
        <v>EBITDA</v>
      </c>
      <c r="C17" s="266"/>
      <c r="D17" s="266"/>
    </row>
    <row r="18" spans="1:14">
      <c r="A18" s="133"/>
      <c r="B18" s="266"/>
      <c r="C18" s="266"/>
      <c r="D18" s="266"/>
    </row>
    <row r="27" spans="1:14">
      <c r="A27" s="75"/>
      <c r="B27" s="75"/>
      <c r="C27" s="75"/>
      <c r="D27" s="75"/>
      <c r="E27" s="75"/>
    </row>
    <row r="28" spans="1:14">
      <c r="A28" s="134"/>
      <c r="B28" s="134"/>
      <c r="C28" s="134"/>
      <c r="D28" s="134"/>
      <c r="E28" s="134"/>
      <c r="F28" s="134"/>
      <c r="G28" s="134"/>
      <c r="H28" s="134"/>
      <c r="I28" s="134"/>
      <c r="J28" s="134"/>
      <c r="K28" s="134"/>
      <c r="L28" s="134"/>
      <c r="M28" s="134"/>
      <c r="N28" s="134"/>
    </row>
    <row r="29" spans="1:14">
      <c r="A29" s="134"/>
      <c r="B29" s="134"/>
      <c r="C29" s="134"/>
      <c r="D29" s="134"/>
      <c r="E29" s="134"/>
      <c r="F29" s="134"/>
      <c r="G29" s="134"/>
      <c r="H29" s="134"/>
      <c r="I29" s="134"/>
      <c r="J29" s="134"/>
      <c r="K29" s="134"/>
      <c r="L29" s="134"/>
      <c r="M29" s="134"/>
      <c r="N29" s="134"/>
    </row>
    <row r="30" spans="1:14">
      <c r="A30" s="75"/>
      <c r="B30" s="75"/>
      <c r="C30" s="75"/>
      <c r="D30" s="75"/>
      <c r="E30" s="75"/>
    </row>
    <row r="31" spans="1:14">
      <c r="A31" s="132"/>
      <c r="B31" s="131"/>
      <c r="C31" s="131"/>
      <c r="D31" s="131"/>
      <c r="E31" s="75"/>
    </row>
    <row r="32" spans="1:14">
      <c r="A32" s="130"/>
      <c r="B32" s="131"/>
      <c r="C32" s="131"/>
      <c r="D32" s="131"/>
      <c r="E32" s="75"/>
    </row>
    <row r="33" spans="1:20">
      <c r="A33" s="132"/>
      <c r="B33" s="131"/>
      <c r="C33" s="131"/>
      <c r="D33" s="131"/>
      <c r="E33" s="75"/>
    </row>
    <row r="34" spans="1:20">
      <c r="A34" s="130"/>
      <c r="B34" s="131"/>
      <c r="C34" s="131"/>
      <c r="D34" s="131"/>
      <c r="E34" s="75"/>
    </row>
    <row r="36" spans="1:20" s="271" customFormat="1"/>
    <row r="37" spans="1:20" s="271" customFormat="1"/>
    <row r="38" spans="1:20" s="271" customFormat="1"/>
    <row r="39" spans="1:20" s="280" customFormat="1">
      <c r="B39" s="281"/>
      <c r="C39" s="281"/>
    </row>
    <row r="40" spans="1:20" s="280" customFormat="1">
      <c r="A40" s="282"/>
      <c r="B40" s="283">
        <v>2015</v>
      </c>
      <c r="C40" s="283"/>
      <c r="Q40" s="284"/>
      <c r="R40" s="282"/>
      <c r="S40" s="283">
        <v>2015</v>
      </c>
      <c r="T40" s="283"/>
    </row>
    <row r="41" spans="1:20" s="280" customFormat="1">
      <c r="A41" s="285">
        <v>2014</v>
      </c>
      <c r="B41" s="286">
        <v>1727.1265800799999</v>
      </c>
      <c r="C41" s="286"/>
      <c r="Q41" s="284"/>
      <c r="R41" s="285">
        <v>2014</v>
      </c>
      <c r="S41" s="286">
        <v>331.34769713999998</v>
      </c>
      <c r="T41" s="286"/>
    </row>
    <row r="42" spans="1:20" s="280" customFormat="1">
      <c r="A42" s="287" t="s">
        <v>144</v>
      </c>
      <c r="B42" s="286">
        <v>-3.3091487681083436</v>
      </c>
      <c r="C42" s="286"/>
      <c r="Q42" s="287"/>
      <c r="R42" s="287" t="s">
        <v>144</v>
      </c>
      <c r="S42" s="286">
        <v>-3.3091487681083436</v>
      </c>
      <c r="T42" s="286"/>
    </row>
    <row r="43" spans="1:20" s="280" customFormat="1">
      <c r="A43" s="288">
        <v>2014</v>
      </c>
      <c r="B43" s="286">
        <f>+B41+B42</f>
        <v>1723.8174313118916</v>
      </c>
      <c r="C43" s="286"/>
      <c r="Q43" s="288"/>
      <c r="R43" s="288">
        <v>2014</v>
      </c>
      <c r="S43" s="286">
        <f>+S41+S42</f>
        <v>328.03854837189164</v>
      </c>
      <c r="T43" s="286"/>
    </row>
    <row r="44" spans="1:20" s="280" customFormat="1">
      <c r="A44" s="284" t="s">
        <v>140</v>
      </c>
      <c r="B44" s="286">
        <v>0</v>
      </c>
      <c r="C44" s="286"/>
      <c r="Q44" s="284"/>
      <c r="R44" s="284" t="s">
        <v>140</v>
      </c>
      <c r="S44" s="286">
        <v>0</v>
      </c>
      <c r="T44" s="286"/>
    </row>
    <row r="45" spans="1:20" s="280" customFormat="1">
      <c r="A45" s="284" t="s">
        <v>141</v>
      </c>
      <c r="B45" s="286">
        <v>0</v>
      </c>
      <c r="C45" s="286"/>
      <c r="Q45" s="284"/>
      <c r="R45" s="284" t="s">
        <v>141</v>
      </c>
      <c r="S45" s="286">
        <v>0</v>
      </c>
      <c r="T45" s="286"/>
    </row>
    <row r="46" spans="1:20" s="280" customFormat="1">
      <c r="A46" s="284" t="s">
        <v>143</v>
      </c>
      <c r="B46" s="286">
        <v>90.355825808108648</v>
      </c>
      <c r="C46" s="286"/>
      <c r="Q46" s="284"/>
      <c r="R46" s="284" t="s">
        <v>143</v>
      </c>
      <c r="S46" s="286">
        <v>90.355825808108648</v>
      </c>
      <c r="T46" s="286"/>
    </row>
    <row r="47" spans="1:20" s="280" customFormat="1">
      <c r="A47" s="289">
        <v>2015</v>
      </c>
      <c r="B47" s="286">
        <v>1814.1732571200002</v>
      </c>
      <c r="C47" s="286"/>
      <c r="Q47" s="289"/>
      <c r="R47" s="287" t="s">
        <v>138</v>
      </c>
      <c r="S47" s="286" t="e">
        <v>#VALUE!</v>
      </c>
      <c r="T47" s="286"/>
    </row>
    <row r="48" spans="1:20" s="280" customFormat="1">
      <c r="A48" s="287"/>
      <c r="B48" s="286"/>
      <c r="C48" s="286"/>
      <c r="Q48" s="287"/>
      <c r="R48" s="280" t="s">
        <v>149</v>
      </c>
      <c r="S48" s="286" t="s">
        <v>182</v>
      </c>
      <c r="T48" s="286"/>
    </row>
    <row r="49" spans="1:20" s="280" customFormat="1">
      <c r="A49" s="289"/>
      <c r="B49" s="286"/>
      <c r="C49" s="286"/>
      <c r="Q49" s="289"/>
      <c r="R49" s="289"/>
      <c r="S49" s="286"/>
      <c r="T49" s="286"/>
    </row>
    <row r="50" spans="1:20" s="280" customFormat="1">
      <c r="A50" s="290"/>
      <c r="Q50" s="284"/>
      <c r="R50" s="290"/>
    </row>
    <row r="51" spans="1:20" s="280" customFormat="1">
      <c r="Q51" s="291"/>
    </row>
    <row r="52" spans="1:20" s="280" customFormat="1">
      <c r="A52" s="285" t="s">
        <v>151</v>
      </c>
      <c r="B52" s="286">
        <f>+ABS(B41)</f>
        <v>1727.1265800799999</v>
      </c>
      <c r="C52" s="286"/>
      <c r="Q52" s="284"/>
      <c r="R52" s="285" t="s">
        <v>74</v>
      </c>
      <c r="S52" s="286">
        <f>+ABS(S41)</f>
        <v>331.34769713999998</v>
      </c>
      <c r="T52" s="286"/>
    </row>
    <row r="53" spans="1:20" s="280" customFormat="1">
      <c r="A53" s="287" t="s">
        <v>144</v>
      </c>
      <c r="B53" s="286">
        <f t="shared" ref="B53:B58" si="0">+ABS(B42)</f>
        <v>3.3091487681083436</v>
      </c>
      <c r="C53" s="286">
        <f>+B52-B53</f>
        <v>1723.8174313118916</v>
      </c>
      <c r="Q53" s="287"/>
      <c r="R53" s="287" t="s">
        <v>144</v>
      </c>
      <c r="S53" s="286">
        <f t="shared" ref="S53:S59" si="1">+ABS(S42)</f>
        <v>3.3091487681083436</v>
      </c>
      <c r="T53" s="286">
        <f>+S52-S53</f>
        <v>328.03854837189164</v>
      </c>
    </row>
    <row r="54" spans="1:20" s="280" customFormat="1">
      <c r="A54" s="285" t="s">
        <v>156</v>
      </c>
      <c r="B54" s="286">
        <f>+B43</f>
        <v>1723.8174313118916</v>
      </c>
      <c r="C54" s="286"/>
      <c r="Q54" s="284"/>
      <c r="R54" s="285" t="s">
        <v>146</v>
      </c>
      <c r="S54" s="286">
        <f>+S43</f>
        <v>328.03854837189164</v>
      </c>
      <c r="T54" s="286"/>
    </row>
    <row r="55" spans="1:20" s="280" customFormat="1">
      <c r="A55" s="275" t="s">
        <v>140</v>
      </c>
      <c r="B55" s="286">
        <f t="shared" si="0"/>
        <v>0</v>
      </c>
      <c r="C55" s="286">
        <f>+B54</f>
        <v>1723.8174313118916</v>
      </c>
      <c r="Q55" s="292"/>
      <c r="R55" s="275" t="s">
        <v>140</v>
      </c>
      <c r="S55" s="286">
        <f t="shared" si="1"/>
        <v>0</v>
      </c>
      <c r="T55" s="286">
        <f>+S54</f>
        <v>328.03854837189164</v>
      </c>
    </row>
    <row r="56" spans="1:20" s="280" customFormat="1">
      <c r="A56" s="287" t="s">
        <v>141</v>
      </c>
      <c r="B56" s="286">
        <f t="shared" si="0"/>
        <v>0</v>
      </c>
      <c r="C56" s="286">
        <f>+C55+B55-B56</f>
        <v>1723.8174313118916</v>
      </c>
      <c r="Q56" s="287"/>
      <c r="R56" s="287" t="s">
        <v>141</v>
      </c>
      <c r="S56" s="286">
        <f t="shared" si="1"/>
        <v>0</v>
      </c>
      <c r="T56" s="286">
        <f>+T55+S55-S56</f>
        <v>328.03854837189164</v>
      </c>
    </row>
    <row r="57" spans="1:20" s="280" customFormat="1">
      <c r="A57" s="289" t="s">
        <v>145</v>
      </c>
      <c r="B57" s="286">
        <f t="shared" si="0"/>
        <v>90.355825808108648</v>
      </c>
      <c r="C57" s="286">
        <f>+C56</f>
        <v>1723.8174313118916</v>
      </c>
      <c r="Q57" s="289"/>
      <c r="R57" s="289" t="s">
        <v>145</v>
      </c>
      <c r="S57" s="286">
        <f t="shared" si="1"/>
        <v>90.355825808108648</v>
      </c>
      <c r="T57" s="286">
        <f>+T56</f>
        <v>328.03854837189164</v>
      </c>
    </row>
    <row r="58" spans="1:20" s="280" customFormat="1">
      <c r="A58" s="290" t="s">
        <v>152</v>
      </c>
      <c r="B58" s="286">
        <f t="shared" si="0"/>
        <v>1814.1732571200002</v>
      </c>
      <c r="C58" s="286"/>
      <c r="Q58" s="284"/>
      <c r="R58" s="290" t="s">
        <v>148</v>
      </c>
      <c r="S58" s="286" t="e">
        <f t="shared" si="1"/>
        <v>#VALUE!</v>
      </c>
      <c r="T58" s="286" t="e">
        <f>+T57+S57-S58</f>
        <v>#VALUE!</v>
      </c>
    </row>
    <row r="59" spans="1:20" s="280" customFormat="1">
      <c r="A59" s="290"/>
      <c r="B59" s="286"/>
      <c r="C59" s="286"/>
      <c r="Q59" s="284"/>
      <c r="R59" s="290" t="s">
        <v>73</v>
      </c>
      <c r="S59" s="286" t="e">
        <f t="shared" si="1"/>
        <v>#VALUE!</v>
      </c>
      <c r="T59" s="286"/>
    </row>
    <row r="60" spans="1:20" s="280" customFormat="1">
      <c r="A60" s="290"/>
      <c r="B60" s="286"/>
      <c r="C60" s="286"/>
      <c r="Q60" s="284"/>
      <c r="R60" s="290"/>
      <c r="S60" s="286"/>
      <c r="T60" s="286"/>
    </row>
    <row r="61" spans="1:20" s="280" customFormat="1">
      <c r="Q61" s="291"/>
      <c r="R61" s="291"/>
      <c r="S61" s="291"/>
    </row>
    <row r="62" spans="1:20" s="280" customFormat="1"/>
    <row r="63" spans="1:20" s="280" customFormat="1"/>
    <row r="64" spans="1:20" s="280" customFormat="1"/>
    <row r="65" spans="1:3" s="280" customFormat="1"/>
    <row r="66" spans="1:3" s="280" customFormat="1"/>
    <row r="67" spans="1:3" s="271" customFormat="1"/>
    <row r="68" spans="1:3" s="271" customFormat="1"/>
    <row r="69" spans="1:3" s="271" customFormat="1"/>
    <row r="71" spans="1:3">
      <c r="A71" s="33"/>
      <c r="B71" s="126">
        <v>2015</v>
      </c>
      <c r="C71" s="126"/>
    </row>
    <row r="72" spans="1:3">
      <c r="A72" s="129" t="s">
        <v>151</v>
      </c>
      <c r="B72" s="266">
        <v>54.178934403858605</v>
      </c>
      <c r="C72" s="266"/>
    </row>
    <row r="73" spans="1:3">
      <c r="A73" s="130" t="s">
        <v>144</v>
      </c>
      <c r="B73" s="266">
        <v>-54.178934403858605</v>
      </c>
      <c r="C73" s="266"/>
    </row>
    <row r="74" spans="1:3">
      <c r="A74" s="272" t="s">
        <v>156</v>
      </c>
      <c r="B74" s="266">
        <f>+B72+B73</f>
        <v>0</v>
      </c>
      <c r="C74" s="266"/>
    </row>
    <row r="75" spans="1:3">
      <c r="A75" s="132" t="s">
        <v>140</v>
      </c>
      <c r="B75" s="266">
        <v>-5.8161053300000018</v>
      </c>
      <c r="C75" s="266"/>
    </row>
    <row r="76" spans="1:3">
      <c r="A76" s="132" t="s">
        <v>141</v>
      </c>
      <c r="B76" s="266">
        <v>-2.7500054914303349</v>
      </c>
      <c r="C76" s="266"/>
    </row>
    <row r="77" spans="1:3">
      <c r="A77" s="132" t="s">
        <v>143</v>
      </c>
      <c r="B77" s="266" t="e">
        <f>+B78-B74-B75-B76</f>
        <v>#VALUE!</v>
      </c>
      <c r="C77" s="266"/>
    </row>
    <row r="78" spans="1:3">
      <c r="A78" s="270">
        <v>2015</v>
      </c>
      <c r="B78" s="266" t="s">
        <v>42</v>
      </c>
      <c r="C78" s="266"/>
    </row>
    <row r="79" spans="1:3">
      <c r="A79" s="130"/>
      <c r="B79" s="266"/>
      <c r="C79" s="266"/>
    </row>
    <row r="80" spans="1:3">
      <c r="A80" s="270"/>
      <c r="B80" s="266"/>
      <c r="C80" s="266"/>
    </row>
    <row r="81" spans="1:3">
      <c r="A81" s="133"/>
    </row>
    <row r="83" spans="1:3">
      <c r="A83" s="129" t="s">
        <v>151</v>
      </c>
      <c r="B83" s="266">
        <f>+ABS(B72)</f>
        <v>54.178934403858605</v>
      </c>
      <c r="C83" s="266"/>
    </row>
    <row r="84" spans="1:3">
      <c r="A84" s="130" t="s">
        <v>144</v>
      </c>
      <c r="B84" s="266">
        <f t="shared" ref="B84:B89" si="2">+ABS(B73)</f>
        <v>54.178934403858605</v>
      </c>
      <c r="C84" s="266">
        <f>+B83</f>
        <v>54.178934403858605</v>
      </c>
    </row>
    <row r="85" spans="1:3">
      <c r="A85" s="272" t="s">
        <v>156</v>
      </c>
      <c r="B85" s="266">
        <f t="shared" si="2"/>
        <v>0</v>
      </c>
      <c r="C85" s="266"/>
    </row>
    <row r="86" spans="1:3">
      <c r="A86" s="35" t="s">
        <v>140</v>
      </c>
      <c r="B86" s="266">
        <f t="shared" si="2"/>
        <v>5.8161053300000018</v>
      </c>
      <c r="C86" s="266">
        <f>+B85</f>
        <v>0</v>
      </c>
    </row>
    <row r="87" spans="1:3">
      <c r="A87" s="130" t="s">
        <v>141</v>
      </c>
      <c r="B87" s="266">
        <f t="shared" si="2"/>
        <v>2.7500054914303349</v>
      </c>
      <c r="C87" s="266">
        <f>+C86+B86-B87</f>
        <v>3.0660998385696669</v>
      </c>
    </row>
    <row r="88" spans="1:3">
      <c r="A88" s="270" t="s">
        <v>147</v>
      </c>
      <c r="B88" s="266" t="e">
        <f t="shared" si="2"/>
        <v>#VALUE!</v>
      </c>
      <c r="C88" s="266">
        <f>+C87</f>
        <v>3.0660998385696669</v>
      </c>
    </row>
    <row r="89" spans="1:3">
      <c r="A89" s="133" t="s">
        <v>73</v>
      </c>
      <c r="B89" s="266" t="e">
        <f t="shared" si="2"/>
        <v>#VALUE!</v>
      </c>
      <c r="C89" s="266"/>
    </row>
    <row r="90" spans="1:3">
      <c r="A90" s="133"/>
      <c r="B90" s="266"/>
      <c r="C90" s="266"/>
    </row>
    <row r="91" spans="1:3">
      <c r="A91" s="133"/>
      <c r="B91" s="266"/>
      <c r="C91" s="266"/>
    </row>
    <row r="98" spans="1:3" s="271" customFormat="1"/>
    <row r="99" spans="1:3" s="271" customFormat="1"/>
    <row r="100" spans="1:3" s="271" customFormat="1"/>
    <row r="101" spans="1:3" s="280" customFormat="1"/>
    <row r="102" spans="1:3" s="280" customFormat="1">
      <c r="A102" s="282"/>
      <c r="B102" s="283">
        <v>2015</v>
      </c>
      <c r="C102" s="283"/>
    </row>
    <row r="103" spans="1:3" s="280" customFormat="1">
      <c r="A103" s="285">
        <v>2014</v>
      </c>
      <c r="B103" s="286">
        <v>1248.7747612599999</v>
      </c>
      <c r="C103" s="286"/>
    </row>
    <row r="104" spans="1:3" s="280" customFormat="1">
      <c r="A104" s="284" t="s">
        <v>140</v>
      </c>
      <c r="B104" s="286">
        <v>0</v>
      </c>
      <c r="C104" s="286"/>
    </row>
    <row r="105" spans="1:3" s="280" customFormat="1">
      <c r="A105" s="284" t="s">
        <v>141</v>
      </c>
      <c r="B105" s="286">
        <v>0</v>
      </c>
      <c r="C105" s="286"/>
    </row>
    <row r="106" spans="1:3" s="280" customFormat="1">
      <c r="A106" s="284" t="s">
        <v>143</v>
      </c>
      <c r="B106" s="286">
        <v>84.757423240000207</v>
      </c>
      <c r="C106" s="286"/>
    </row>
    <row r="107" spans="1:3" s="280" customFormat="1">
      <c r="A107" s="289">
        <v>2015</v>
      </c>
      <c r="B107" s="286">
        <v>1333.5321845000001</v>
      </c>
      <c r="C107" s="286"/>
    </row>
    <row r="108" spans="1:3" s="280" customFormat="1">
      <c r="A108" s="287"/>
      <c r="B108" s="286"/>
      <c r="C108" s="286"/>
    </row>
    <row r="109" spans="1:3" s="280" customFormat="1">
      <c r="A109" s="289"/>
      <c r="B109" s="286"/>
      <c r="C109" s="286"/>
    </row>
    <row r="110" spans="1:3" s="280" customFormat="1">
      <c r="A110" s="290"/>
    </row>
    <row r="111" spans="1:3" s="280" customFormat="1"/>
    <row r="112" spans="1:3" s="280" customFormat="1">
      <c r="A112" s="285" t="s">
        <v>74</v>
      </c>
      <c r="B112" s="286">
        <f>+ABS(B103)</f>
        <v>1248.7747612599999</v>
      </c>
      <c r="C112" s="286"/>
    </row>
    <row r="113" spans="1:3" s="280" customFormat="1">
      <c r="A113" s="275" t="s">
        <v>140</v>
      </c>
      <c r="B113" s="286">
        <f t="shared" ref="B113:B116" si="3">+ABS(B104)</f>
        <v>0</v>
      </c>
      <c r="C113" s="286">
        <f>+B112</f>
        <v>1248.7747612599999</v>
      </c>
    </row>
    <row r="114" spans="1:3" s="280" customFormat="1">
      <c r="A114" s="287" t="s">
        <v>141</v>
      </c>
      <c r="B114" s="286">
        <f t="shared" si="3"/>
        <v>0</v>
      </c>
      <c r="C114" s="286">
        <f>+C113+B113-B114</f>
        <v>1248.7747612599999</v>
      </c>
    </row>
    <row r="115" spans="1:3" s="280" customFormat="1">
      <c r="A115" s="289" t="s">
        <v>147</v>
      </c>
      <c r="B115" s="286">
        <f t="shared" si="3"/>
        <v>84.757423240000207</v>
      </c>
      <c r="C115" s="286">
        <f>+C114</f>
        <v>1248.7747612599999</v>
      </c>
    </row>
    <row r="116" spans="1:3" s="280" customFormat="1">
      <c r="A116" s="290" t="s">
        <v>73</v>
      </c>
      <c r="B116" s="286">
        <f t="shared" si="3"/>
        <v>1333.5321845000001</v>
      </c>
      <c r="C116" s="286"/>
    </row>
    <row r="117" spans="1:3" s="280" customFormat="1">
      <c r="A117" s="290"/>
      <c r="B117" s="286"/>
      <c r="C117" s="286"/>
    </row>
    <row r="118" spans="1:3" s="280" customFormat="1">
      <c r="A118" s="290"/>
      <c r="B118" s="286"/>
      <c r="C118" s="286"/>
    </row>
    <row r="119" spans="1:3" s="280" customFormat="1"/>
    <row r="120" spans="1:3" s="280" customFormat="1"/>
    <row r="121" spans="1:3" s="280" customFormat="1"/>
    <row r="122" spans="1:3" s="280" customFormat="1"/>
    <row r="123" spans="1:3" s="280" customFormat="1"/>
    <row r="124" spans="1:3" s="280" customFormat="1"/>
  </sheetData>
  <pageMargins left="0.75" right="0.75" top="1" bottom="1" header="0.5" footer="0.5"/>
  <headerFooter alignWithMargins="0"/>
  <ignoredErrors>
    <ignoredError sqref="B14 B54" formula="1"/>
  </ignoredErrors>
  <drawing r:id="rId1"/>
</worksheet>
</file>

<file path=xl/worksheets/sheet15.xml><?xml version="1.0" encoding="utf-8"?>
<worksheet xmlns="http://schemas.openxmlformats.org/spreadsheetml/2006/main" xmlns:r="http://schemas.openxmlformats.org/officeDocument/2006/relationships">
  <dimension ref="A1:GW40"/>
  <sheetViews>
    <sheetView showGridLines="0" zoomScaleNormal="100" workbookViewId="0">
      <selection activeCell="A18" sqref="A18"/>
    </sheetView>
  </sheetViews>
  <sheetFormatPr defaultColWidth="0" defaultRowHeight="12.75" zeroHeight="1"/>
  <cols>
    <col min="1" max="1" width="88" style="97" customWidth="1"/>
    <col min="2" max="2" width="1" style="97" customWidth="1"/>
    <col min="3" max="3" width="12" style="97" customWidth="1"/>
    <col min="4" max="4" width="12.42578125" style="97" customWidth="1"/>
    <col min="5" max="5" width="6.85546875" style="97" bestFit="1" customWidth="1"/>
    <col min="6" max="6" width="9.140625" style="97" customWidth="1"/>
    <col min="7" max="7" width="12.28515625" style="97" customWidth="1"/>
    <col min="8" max="205" width="0" style="97" hidden="1" customWidth="1"/>
    <col min="206" max="16384" width="9.140625" style="97" hidden="1"/>
  </cols>
  <sheetData>
    <row r="1" spans="1:200" ht="17.45" customHeight="1">
      <c r="A1" s="518" t="s">
        <v>232</v>
      </c>
      <c r="B1" s="518"/>
    </row>
    <row r="2" spans="1:200" s="85" customFormat="1" ht="40.5" customHeight="1" thickBot="1">
      <c r="A2" s="451" t="s">
        <v>208</v>
      </c>
      <c r="B2" s="441"/>
      <c r="C2" s="442" t="str">
        <f>+'P&amp;L_underlying'!B2:B3</f>
        <v>1H2022</v>
      </c>
      <c r="D2" s="442" t="str">
        <f>+'P&amp;L_underlying'!C2:C3</f>
        <v>1H2021</v>
      </c>
    </row>
    <row r="3" spans="1:200" s="85" customFormat="1" ht="19.5" customHeight="1">
      <c r="A3" s="443" t="s">
        <v>42</v>
      </c>
      <c r="B3" s="444"/>
      <c r="C3" s="500">
        <v>280.57804094362518</v>
      </c>
      <c r="D3" s="500">
        <v>164.16089507283283</v>
      </c>
    </row>
    <row r="4" spans="1:200" s="85" customFormat="1" ht="18" customHeight="1">
      <c r="A4" s="501" t="s">
        <v>259</v>
      </c>
      <c r="B4" s="444"/>
      <c r="C4" s="502">
        <v>1.6589383665630144</v>
      </c>
      <c r="D4" s="503">
        <v>0</v>
      </c>
    </row>
    <row r="5" spans="1:200" s="85" customFormat="1" ht="18" customHeight="1">
      <c r="A5" s="445" t="s">
        <v>257</v>
      </c>
      <c r="B5" s="446"/>
      <c r="C5" s="415">
        <v>-8.1661883369854991</v>
      </c>
      <c r="D5" s="415">
        <v>5.5286700635642703</v>
      </c>
    </row>
    <row r="6" spans="1:200" s="85" customFormat="1" ht="18" customHeight="1">
      <c r="A6" s="445" t="s">
        <v>260</v>
      </c>
      <c r="B6" s="446"/>
      <c r="C6" s="415">
        <v>-111.50619602511324</v>
      </c>
      <c r="D6" s="415">
        <v>-60.685479376907224</v>
      </c>
    </row>
    <row r="7" spans="1:200" s="85" customFormat="1" ht="18" customHeight="1">
      <c r="A7" s="445" t="s">
        <v>261</v>
      </c>
      <c r="B7" s="446"/>
      <c r="C7" s="415">
        <v>-30.361734040607299</v>
      </c>
      <c r="D7" s="415">
        <v>-59.156772231609501</v>
      </c>
    </row>
    <row r="8" spans="1:200" s="85" customFormat="1" ht="18" customHeight="1">
      <c r="A8" s="447" t="s">
        <v>262</v>
      </c>
      <c r="B8" s="444"/>
      <c r="C8" s="415">
        <v>-2.7457100759137543</v>
      </c>
      <c r="D8" s="415">
        <v>0.67298632533455016</v>
      </c>
    </row>
    <row r="9" spans="1:200" s="85" customFormat="1" ht="20.100000000000001" customHeight="1">
      <c r="A9" s="448" t="s">
        <v>275</v>
      </c>
      <c r="B9" s="444"/>
      <c r="C9" s="417">
        <v>129.45715083156838</v>
      </c>
      <c r="D9" s="417">
        <v>50.520299853214929</v>
      </c>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C9" s="450"/>
      <c r="BD9" s="450"/>
      <c r="BE9" s="450"/>
      <c r="BF9" s="450"/>
      <c r="BG9" s="450"/>
      <c r="BH9" s="450"/>
      <c r="BI9" s="450"/>
      <c r="BJ9" s="450"/>
      <c r="BK9" s="450"/>
      <c r="BL9" s="450"/>
      <c r="BM9" s="450"/>
      <c r="BN9" s="450"/>
      <c r="BO9" s="450"/>
      <c r="BP9" s="450"/>
      <c r="BQ9" s="450"/>
      <c r="BR9" s="450"/>
      <c r="BS9" s="450"/>
      <c r="BT9" s="450"/>
      <c r="BU9" s="450"/>
      <c r="BV9" s="450"/>
      <c r="BW9" s="450"/>
      <c r="BX9" s="450"/>
      <c r="BY9" s="450"/>
      <c r="BZ9" s="450"/>
      <c r="CA9" s="450"/>
      <c r="CB9" s="450"/>
      <c r="CC9" s="450"/>
      <c r="CD9" s="450"/>
      <c r="CE9" s="450"/>
      <c r="CF9" s="450"/>
      <c r="CG9" s="450"/>
      <c r="CH9" s="450"/>
      <c r="CI9" s="450"/>
      <c r="CJ9" s="450"/>
      <c r="CK9" s="450"/>
      <c r="CL9" s="450"/>
      <c r="CM9" s="450"/>
      <c r="CN9" s="450"/>
      <c r="CO9" s="450"/>
      <c r="CP9" s="450"/>
      <c r="CQ9" s="450"/>
      <c r="CR9" s="450"/>
      <c r="CS9" s="450"/>
      <c r="CT9" s="450"/>
      <c r="CU9" s="450"/>
      <c r="CV9" s="450"/>
      <c r="CW9" s="450"/>
      <c r="CX9" s="450"/>
      <c r="CY9" s="450"/>
      <c r="CZ9" s="450"/>
      <c r="DA9" s="450"/>
      <c r="DB9" s="450"/>
      <c r="DC9" s="450"/>
      <c r="DD9" s="450"/>
      <c r="DE9" s="450"/>
      <c r="DF9" s="450"/>
      <c r="DG9" s="450"/>
      <c r="DH9" s="450"/>
      <c r="DI9" s="450"/>
      <c r="DJ9" s="450"/>
      <c r="DK9" s="450"/>
      <c r="DL9" s="450"/>
      <c r="DM9" s="450"/>
      <c r="DN9" s="450"/>
      <c r="DO9" s="450"/>
      <c r="DP9" s="450"/>
      <c r="DQ9" s="450"/>
      <c r="DR9" s="450"/>
      <c r="DS9" s="450"/>
      <c r="DT9" s="450"/>
      <c r="DU9" s="450"/>
      <c r="DV9" s="450"/>
      <c r="DW9" s="450"/>
      <c r="DX9" s="450"/>
      <c r="DY9" s="450"/>
      <c r="DZ9" s="450"/>
      <c r="EA9" s="450"/>
      <c r="EB9" s="450"/>
      <c r="EC9" s="450"/>
      <c r="ED9" s="450"/>
      <c r="EE9" s="450"/>
      <c r="EF9" s="450"/>
      <c r="EG9" s="450"/>
      <c r="EH9" s="450"/>
      <c r="EI9" s="450"/>
      <c r="EJ9" s="450"/>
      <c r="EK9" s="450"/>
      <c r="EL9" s="450"/>
      <c r="EM9" s="450"/>
      <c r="EN9" s="450"/>
      <c r="EO9" s="450"/>
      <c r="EP9" s="450"/>
      <c r="EQ9" s="450"/>
      <c r="ER9" s="450"/>
      <c r="ES9" s="450"/>
      <c r="ET9" s="450"/>
      <c r="EU9" s="450"/>
      <c r="EV9" s="450"/>
      <c r="EW9" s="450"/>
      <c r="EX9" s="450"/>
      <c r="EY9" s="450"/>
      <c r="EZ9" s="450"/>
      <c r="FA9" s="450"/>
      <c r="FB9" s="450"/>
      <c r="FC9" s="450"/>
      <c r="FD9" s="450"/>
      <c r="FE9" s="450"/>
      <c r="FF9" s="450"/>
      <c r="FG9" s="450"/>
      <c r="FH9" s="450"/>
      <c r="FI9" s="450"/>
      <c r="FJ9" s="450"/>
      <c r="FK9" s="450"/>
      <c r="FL9" s="450"/>
      <c r="FM9" s="450"/>
      <c r="FN9" s="450"/>
      <c r="FO9" s="450"/>
      <c r="FP9" s="450"/>
      <c r="FQ9" s="450"/>
      <c r="FR9" s="450"/>
      <c r="FS9" s="450"/>
      <c r="FT9" s="450"/>
      <c r="FU9" s="450"/>
      <c r="FV9" s="450"/>
      <c r="FW9" s="450"/>
      <c r="FX9" s="450"/>
      <c r="FY9" s="450"/>
      <c r="FZ9" s="450"/>
      <c r="GA9" s="450"/>
      <c r="GB9" s="450"/>
      <c r="GC9" s="450"/>
      <c r="GD9" s="450"/>
      <c r="GE9" s="450"/>
      <c r="GF9" s="450"/>
      <c r="GG9" s="450"/>
      <c r="GH9" s="450"/>
      <c r="GI9" s="450"/>
      <c r="GJ9" s="450"/>
      <c r="GK9" s="450"/>
      <c r="GL9" s="450"/>
      <c r="GM9" s="450"/>
      <c r="GN9" s="450"/>
      <c r="GO9" s="450"/>
      <c r="GP9" s="450"/>
      <c r="GQ9" s="450"/>
      <c r="GR9" s="450"/>
    </row>
    <row r="10" spans="1:200" s="85" customFormat="1" ht="17.45" customHeight="1">
      <c r="A10" s="449" t="s">
        <v>303</v>
      </c>
      <c r="B10" s="444"/>
      <c r="C10" s="415">
        <v>88.200579643331892</v>
      </c>
      <c r="D10" s="415">
        <v>0.90989052778606994</v>
      </c>
    </row>
    <row r="11" spans="1:200" s="85" customFormat="1" ht="20.100000000000001" customHeight="1">
      <c r="A11" s="449" t="s">
        <v>230</v>
      </c>
      <c r="B11" s="446"/>
      <c r="C11" s="415">
        <v>-6.8223400904740643</v>
      </c>
      <c r="D11" s="415">
        <v>-28.860413149279566</v>
      </c>
    </row>
    <row r="12" spans="1:200" s="85" customFormat="1" ht="18.95" customHeight="1">
      <c r="A12" s="449" t="s">
        <v>263</v>
      </c>
      <c r="B12" s="446"/>
      <c r="C12" s="415">
        <v>-16.702812637514185</v>
      </c>
      <c r="D12" s="415">
        <v>-13.683937479918194</v>
      </c>
    </row>
    <row r="13" spans="1:200" s="85" customFormat="1" ht="20.100000000000001" customHeight="1">
      <c r="A13" s="448" t="s">
        <v>276</v>
      </c>
      <c r="B13" s="444"/>
      <c r="C13" s="417">
        <v>194.13257774691203</v>
      </c>
      <c r="D13" s="417">
        <v>8.8858397518032373</v>
      </c>
    </row>
    <row r="14" spans="1:200" s="450" customFormat="1" ht="17.45" customHeight="1">
      <c r="A14" s="447" t="s">
        <v>274</v>
      </c>
      <c r="B14" s="444"/>
      <c r="C14" s="415">
        <v>-90.834916841361547</v>
      </c>
      <c r="D14" s="415">
        <v>-64.788336327917861</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row>
    <row r="15" spans="1:200" s="450" customFormat="1" ht="20.100000000000001" customHeight="1">
      <c r="A15" s="486" t="s">
        <v>301</v>
      </c>
      <c r="B15" s="487"/>
      <c r="C15" s="488">
        <v>103.29766090555049</v>
      </c>
      <c r="D15" s="489">
        <v>-55.902496576114622</v>
      </c>
    </row>
    <row r="16" spans="1:200" s="450" customFormat="1" ht="17.45" customHeight="1">
      <c r="A16" s="447" t="s">
        <v>278</v>
      </c>
      <c r="B16" s="444"/>
      <c r="C16" s="415">
        <v>-5.9251629210892975</v>
      </c>
      <c r="D16" s="415" t="s">
        <v>175</v>
      </c>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row>
    <row r="17" spans="1:6" ht="20.100000000000001" customHeight="1">
      <c r="A17" s="443" t="s">
        <v>264</v>
      </c>
      <c r="B17" s="444"/>
      <c r="C17" s="417">
        <v>97.372497984461191</v>
      </c>
      <c r="D17" s="417">
        <v>-55.856119219714664</v>
      </c>
    </row>
    <row r="18" spans="1:6" ht="17.45" customHeight="1">
      <c r="A18" s="445" t="s">
        <v>305</v>
      </c>
      <c r="B18" s="446"/>
      <c r="C18" s="415">
        <v>-18.257706394257802</v>
      </c>
      <c r="D18" s="415">
        <v>-7.5245005198819008</v>
      </c>
    </row>
    <row r="19" spans="1:6" ht="17.45" customHeight="1">
      <c r="A19" s="445" t="s">
        <v>277</v>
      </c>
      <c r="B19" s="446"/>
      <c r="C19" s="415">
        <v>-1.0469999999999999</v>
      </c>
      <c r="D19" s="415">
        <v>592.55599999999993</v>
      </c>
    </row>
    <row r="20" spans="1:6" ht="20.100000000000001" customHeight="1">
      <c r="A20" s="486" t="s">
        <v>231</v>
      </c>
      <c r="B20" s="487"/>
      <c r="C20" s="512">
        <v>78.067791590203399</v>
      </c>
      <c r="D20" s="504">
        <v>529.17538026040336</v>
      </c>
    </row>
    <row r="21" spans="1:6" ht="9" customHeight="1"/>
    <row r="22" spans="1:6" ht="23.45" customHeight="1">
      <c r="A22" s="562" t="s">
        <v>268</v>
      </c>
      <c r="B22" s="562"/>
      <c r="C22" s="562"/>
      <c r="D22" s="562"/>
      <c r="E22" s="510"/>
      <c r="F22" s="510"/>
    </row>
    <row r="23" spans="1:6" ht="14.25" customHeight="1">
      <c r="A23" s="565" t="s">
        <v>304</v>
      </c>
      <c r="B23" s="563"/>
      <c r="C23" s="563"/>
      <c r="D23" s="563"/>
      <c r="E23" s="511"/>
      <c r="F23" s="511"/>
    </row>
    <row r="24" spans="1:6">
      <c r="A24" s="565" t="s">
        <v>302</v>
      </c>
      <c r="B24" s="563"/>
      <c r="C24" s="563"/>
      <c r="D24" s="563"/>
    </row>
    <row r="25" spans="1:6"/>
    <row r="26" spans="1:6"/>
    <row r="27" spans="1:6"/>
    <row r="28" spans="1:6"/>
    <row r="29" spans="1:6"/>
    <row r="30" spans="1:6"/>
    <row r="31" spans="1:6"/>
    <row r="32" spans="1:6"/>
    <row r="33"/>
    <row r="34"/>
    <row r="35"/>
    <row r="36"/>
    <row r="37"/>
    <row r="38"/>
    <row r="39"/>
    <row r="40"/>
  </sheetData>
  <mergeCells count="4">
    <mergeCell ref="A1:B1"/>
    <mergeCell ref="A22:D22"/>
    <mergeCell ref="A23:D23"/>
    <mergeCell ref="A24:D24"/>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dimension ref="A1:L33"/>
  <sheetViews>
    <sheetView showGridLines="0" zoomScaleNormal="100" workbookViewId="0">
      <selection sqref="A1:B1"/>
    </sheetView>
  </sheetViews>
  <sheetFormatPr defaultColWidth="0" defaultRowHeight="12.75" zeroHeight="1"/>
  <cols>
    <col min="1" max="1" width="29.5703125" style="330" customWidth="1"/>
    <col min="2" max="2" width="11.7109375" style="330" bestFit="1" customWidth="1"/>
    <col min="3" max="3" width="12.42578125" style="330" bestFit="1" customWidth="1"/>
    <col min="4" max="4" width="14.7109375" style="330" bestFit="1" customWidth="1"/>
    <col min="5" max="5" width="7.42578125" style="330" customWidth="1"/>
    <col min="6" max="6" width="8.140625" style="330" bestFit="1" customWidth="1"/>
    <col min="7" max="7" width="1.7109375" style="330" customWidth="1"/>
    <col min="8" max="8" width="24.140625" style="330" customWidth="1"/>
    <col min="9" max="9" width="1.5703125" style="330" customWidth="1"/>
    <col min="10" max="12" width="0" style="330" hidden="1" customWidth="1"/>
    <col min="13" max="16384" width="8.85546875" style="330" hidden="1"/>
  </cols>
  <sheetData>
    <row r="1" spans="1:9" ht="15.75">
      <c r="A1" s="518" t="s">
        <v>242</v>
      </c>
      <c r="B1" s="518"/>
      <c r="C1" s="462"/>
    </row>
    <row r="2" spans="1:9" s="463" customFormat="1" ht="13.15" customHeight="1" thickBot="1">
      <c r="A2" s="357" t="s">
        <v>306</v>
      </c>
      <c r="B2" s="452" t="s">
        <v>233</v>
      </c>
      <c r="C2" s="452" t="s">
        <v>234</v>
      </c>
      <c r="D2" s="357" t="s">
        <v>235</v>
      </c>
      <c r="E2" s="452" t="s">
        <v>236</v>
      </c>
      <c r="F2" s="357" t="s">
        <v>237</v>
      </c>
      <c r="G2" s="357"/>
      <c r="H2" s="357" t="s">
        <v>269</v>
      </c>
      <c r="I2" s="480"/>
    </row>
    <row r="3" spans="1:9" s="453" customFormat="1" ht="6">
      <c r="H3" s="566" t="s">
        <v>282</v>
      </c>
    </row>
    <row r="4" spans="1:9">
      <c r="A4" s="459" t="s">
        <v>249</v>
      </c>
      <c r="B4" s="454" t="s">
        <v>238</v>
      </c>
      <c r="C4" s="464" t="s">
        <v>281</v>
      </c>
      <c r="D4" s="496">
        <v>384</v>
      </c>
      <c r="E4" s="496">
        <v>384</v>
      </c>
      <c r="F4" s="496">
        <v>0</v>
      </c>
      <c r="G4" s="455"/>
      <c r="H4" s="569"/>
      <c r="I4" s="467"/>
    </row>
    <row r="5" spans="1:9" s="453" customFormat="1" ht="13.5" customHeight="1" thickBot="1">
      <c r="A5" s="456"/>
      <c r="B5" s="457"/>
      <c r="C5" s="465"/>
      <c r="D5" s="465"/>
      <c r="E5" s="465"/>
      <c r="F5" s="465"/>
      <c r="G5" s="457"/>
      <c r="H5" s="569"/>
      <c r="I5" s="472"/>
    </row>
    <row r="6" spans="1:9" s="463" customFormat="1" ht="13.5" thickBot="1">
      <c r="A6" s="460" t="s">
        <v>239</v>
      </c>
      <c r="B6" s="461"/>
      <c r="C6" s="434" t="s">
        <v>241</v>
      </c>
      <c r="D6" s="434" t="s">
        <v>241</v>
      </c>
      <c r="E6" s="497">
        <f>+E4</f>
        <v>384</v>
      </c>
      <c r="F6" s="572" t="s">
        <v>241</v>
      </c>
      <c r="G6" s="570"/>
      <c r="H6" s="569"/>
      <c r="I6" s="567"/>
    </row>
    <row r="7" spans="1:9" s="453" customFormat="1" ht="12.75" customHeight="1">
      <c r="A7" s="456"/>
      <c r="B7" s="457"/>
      <c r="C7" s="466"/>
      <c r="D7" s="466"/>
      <c r="E7" s="466"/>
      <c r="F7" s="466"/>
      <c r="G7" s="457"/>
      <c r="H7" s="569"/>
      <c r="I7" s="472"/>
    </row>
    <row r="8" spans="1:9" ht="12.75" customHeight="1">
      <c r="A8" s="459" t="s">
        <v>249</v>
      </c>
      <c r="B8" s="454" t="s">
        <v>238</v>
      </c>
      <c r="C8" s="509" t="s">
        <v>281</v>
      </c>
      <c r="D8" s="495">
        <v>200</v>
      </c>
      <c r="E8" s="495">
        <v>200</v>
      </c>
      <c r="F8" s="495">
        <f t="shared" ref="F8:F9" si="0">D8-E8</f>
        <v>0</v>
      </c>
      <c r="G8" s="455"/>
      <c r="H8" s="569"/>
      <c r="I8" s="568"/>
    </row>
    <row r="9" spans="1:9" ht="12.6" customHeight="1">
      <c r="A9" s="459" t="s">
        <v>250</v>
      </c>
      <c r="B9" s="454" t="s">
        <v>238</v>
      </c>
      <c r="C9" s="464" t="s">
        <v>281</v>
      </c>
      <c r="D9" s="495">
        <v>500</v>
      </c>
      <c r="E9" s="495">
        <v>0</v>
      </c>
      <c r="F9" s="495">
        <f t="shared" si="0"/>
        <v>500</v>
      </c>
      <c r="G9" s="455"/>
      <c r="H9" s="569"/>
      <c r="I9" s="568"/>
    </row>
    <row r="10" spans="1:9" s="453" customFormat="1" ht="13.5" customHeight="1" thickBot="1">
      <c r="A10" s="456"/>
      <c r="B10" s="457"/>
      <c r="C10" s="465"/>
      <c r="D10" s="498"/>
      <c r="E10" s="498"/>
      <c r="F10" s="498"/>
      <c r="G10" s="458"/>
      <c r="H10" s="569"/>
      <c r="I10" s="472"/>
    </row>
    <row r="11" spans="1:9" s="463" customFormat="1" ht="13.5" thickBot="1">
      <c r="A11" s="460" t="s">
        <v>240</v>
      </c>
      <c r="B11" s="461"/>
      <c r="C11" s="434" t="s">
        <v>241</v>
      </c>
      <c r="D11" s="499"/>
      <c r="E11" s="499">
        <f>+E8+E9</f>
        <v>200</v>
      </c>
      <c r="F11" s="571">
        <f>+F8+F9</f>
        <v>500</v>
      </c>
      <c r="G11" s="570"/>
      <c r="H11" s="569"/>
      <c r="I11" s="567"/>
    </row>
    <row r="12" spans="1:9" ht="8.4499999999999993" customHeight="1"/>
    <row r="13" spans="1:9" ht="12.75" customHeight="1">
      <c r="A13" s="564" t="s">
        <v>307</v>
      </c>
      <c r="B13" s="564"/>
      <c r="C13" s="564"/>
      <c r="D13" s="564"/>
      <c r="E13" s="564"/>
      <c r="F13" s="564"/>
      <c r="G13" s="564"/>
      <c r="H13" s="564"/>
      <c r="I13" s="468"/>
    </row>
    <row r="14" spans="1:9">
      <c r="A14" s="564"/>
      <c r="B14" s="564"/>
      <c r="C14" s="564"/>
      <c r="D14" s="564"/>
      <c r="E14" s="564"/>
      <c r="F14" s="564"/>
      <c r="G14" s="564"/>
      <c r="H14" s="564"/>
      <c r="I14" s="468"/>
    </row>
    <row r="15" spans="1:9" ht="5.25" customHeight="1">
      <c r="A15" s="564"/>
      <c r="B15" s="564"/>
      <c r="C15" s="564"/>
      <c r="D15" s="564"/>
      <c r="E15" s="564"/>
      <c r="F15" s="564"/>
      <c r="G15" s="564"/>
      <c r="H15" s="564"/>
      <c r="I15" s="468"/>
    </row>
    <row r="16" spans="1:9" ht="48.75" customHeight="1">
      <c r="A16" s="564" t="s">
        <v>283</v>
      </c>
      <c r="B16" s="564"/>
      <c r="C16" s="564"/>
      <c r="D16" s="564"/>
      <c r="E16" s="564"/>
      <c r="F16" s="564"/>
      <c r="G16" s="564"/>
      <c r="H16" s="564"/>
      <c r="I16" s="468"/>
    </row>
    <row r="17" spans="1:8">
      <c r="A17" s="564" t="s">
        <v>308</v>
      </c>
      <c r="B17" s="564"/>
      <c r="C17" s="564"/>
      <c r="D17" s="564"/>
      <c r="E17" s="564"/>
      <c r="F17" s="564"/>
      <c r="G17" s="564"/>
      <c r="H17" s="564"/>
    </row>
    <row r="18" spans="1:8">
      <c r="A18" s="564" t="s">
        <v>309</v>
      </c>
      <c r="B18" s="564"/>
      <c r="C18" s="564"/>
      <c r="D18" s="564"/>
      <c r="E18" s="564"/>
      <c r="F18" s="564"/>
      <c r="G18" s="564"/>
      <c r="H18" s="564"/>
    </row>
    <row r="19" spans="1:8"/>
    <row r="20" spans="1:8"/>
    <row r="21" spans="1:8"/>
    <row r="22" spans="1:8"/>
    <row r="23" spans="1:8"/>
    <row r="24" spans="1:8"/>
    <row r="25" spans="1:8"/>
    <row r="26" spans="1:8"/>
    <row r="27" spans="1:8"/>
    <row r="28" spans="1:8"/>
    <row r="29" spans="1:8"/>
    <row r="30" spans="1:8"/>
    <row r="31" spans="1:8"/>
    <row r="32" spans="1:8"/>
    <row r="33"/>
  </sheetData>
  <mergeCells count="6">
    <mergeCell ref="A17:H17"/>
    <mergeCell ref="A18:H18"/>
    <mergeCell ref="A16:H16"/>
    <mergeCell ref="A1:B1"/>
    <mergeCell ref="A13:H15"/>
    <mergeCell ref="H3:H1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G16"/>
  <sheetViews>
    <sheetView showGridLines="0" zoomScaleNormal="100" workbookViewId="0">
      <selection activeCell="A14" sqref="A14"/>
    </sheetView>
  </sheetViews>
  <sheetFormatPr defaultColWidth="0" defaultRowHeight="15" zeroHeight="1"/>
  <cols>
    <col min="1" max="1" width="49.7109375" style="331" customWidth="1"/>
    <col min="2" max="2" width="15.28515625" style="341" customWidth="1"/>
    <col min="3" max="3" width="15.7109375" style="341" customWidth="1"/>
    <col min="4" max="4" width="12.28515625" style="341" customWidth="1"/>
    <col min="5" max="5" width="13.42578125" style="341" customWidth="1"/>
    <col min="6" max="6" width="1" style="331" customWidth="1"/>
    <col min="7" max="7" width="0" style="331" hidden="1" customWidth="1"/>
    <col min="8" max="16384" width="9.140625" style="331" hidden="1"/>
  </cols>
  <sheetData>
    <row r="1" spans="1:6" ht="15.75">
      <c r="A1" s="518" t="s">
        <v>222</v>
      </c>
      <c r="B1" s="518"/>
    </row>
    <row r="2" spans="1:6" ht="15" customHeight="1">
      <c r="A2" s="513" t="s">
        <v>208</v>
      </c>
      <c r="B2" s="515" t="s">
        <v>284</v>
      </c>
      <c r="C2" s="515" t="s">
        <v>285</v>
      </c>
      <c r="D2" s="517" t="s">
        <v>47</v>
      </c>
      <c r="E2" s="517"/>
    </row>
    <row r="3" spans="1:6" ht="16.149999999999999" customHeight="1" thickBot="1">
      <c r="A3" s="514"/>
      <c r="B3" s="516"/>
      <c r="C3" s="516"/>
      <c r="D3" s="357" t="s">
        <v>215</v>
      </c>
      <c r="E3" s="357" t="s">
        <v>209</v>
      </c>
      <c r="F3" s="356"/>
    </row>
    <row r="4" spans="1:6" ht="20.100000000000001" customHeight="1" thickBot="1">
      <c r="A4" s="329" t="s">
        <v>14</v>
      </c>
      <c r="B4" s="377">
        <v>1761.1154634291202</v>
      </c>
      <c r="C4" s="377">
        <v>938</v>
      </c>
      <c r="D4" s="378">
        <v>0.87698438556980984</v>
      </c>
      <c r="E4" s="379">
        <v>0.77971460008810811</v>
      </c>
    </row>
    <row r="5" spans="1:6" ht="20.100000000000001" customHeight="1">
      <c r="A5" s="352" t="s">
        <v>42</v>
      </c>
      <c r="B5" s="482">
        <v>280.57804094361916</v>
      </c>
      <c r="C5" s="482">
        <v>164</v>
      </c>
      <c r="D5" s="380">
        <v>0.70916490689903089</v>
      </c>
      <c r="E5" s="380">
        <v>0.56970458017959835</v>
      </c>
    </row>
    <row r="6" spans="1:6" s="355" customFormat="1" ht="20.100000000000001" customHeight="1" thickBot="1">
      <c r="A6" s="381" t="s">
        <v>173</v>
      </c>
      <c r="B6" s="382">
        <v>0.15931836768799776</v>
      </c>
      <c r="C6" s="382">
        <v>0.17499999999999999</v>
      </c>
      <c r="D6" s="383"/>
      <c r="E6" s="383"/>
    </row>
    <row r="7" spans="1:6" ht="20.100000000000001" customHeight="1" thickBot="1">
      <c r="A7" s="329" t="s">
        <v>272</v>
      </c>
      <c r="B7" s="507">
        <v>18.892229334091155</v>
      </c>
      <c r="C7" s="507">
        <v>-91</v>
      </c>
      <c r="D7" s="378" t="s">
        <v>190</v>
      </c>
      <c r="E7" s="379" t="s">
        <v>190</v>
      </c>
    </row>
    <row r="8" spans="1:6" s="355" customFormat="1" ht="20.100000000000001" customHeight="1">
      <c r="A8" s="381" t="s">
        <v>173</v>
      </c>
      <c r="B8" s="384">
        <v>1.0727422322046695E-2</v>
      </c>
      <c r="C8" s="384">
        <v>-9.7014925373134331E-2</v>
      </c>
      <c r="D8" s="385"/>
      <c r="E8" s="385"/>
    </row>
    <row r="9" spans="1:6" ht="20.100000000000001" customHeight="1">
      <c r="A9" s="352" t="s">
        <v>53</v>
      </c>
      <c r="B9" s="508">
        <v>-11.976034650404928</v>
      </c>
      <c r="C9" s="508">
        <v>-140</v>
      </c>
      <c r="D9" s="386">
        <v>0.91457572069444926</v>
      </c>
      <c r="E9" s="386">
        <v>0.91674323717919137</v>
      </c>
    </row>
    <row r="10" spans="1:6" ht="20.100000000000001" customHeight="1" thickBot="1">
      <c r="A10" s="352" t="s">
        <v>207</v>
      </c>
      <c r="B10" s="508">
        <v>-21.678814259739198</v>
      </c>
      <c r="C10" s="508">
        <v>-145</v>
      </c>
      <c r="D10" s="387">
        <v>0.85032707459853163</v>
      </c>
      <c r="E10" s="387">
        <v>0.85437847208740136</v>
      </c>
    </row>
    <row r="11" spans="1:6" ht="20.100000000000001" customHeight="1" thickBot="1">
      <c r="A11" s="329" t="s">
        <v>211</v>
      </c>
      <c r="B11" s="507">
        <v>-37.356240224597201</v>
      </c>
      <c r="C11" s="507">
        <v>-148.25785990368163</v>
      </c>
      <c r="D11" s="378">
        <v>0.74803197450127534</v>
      </c>
      <c r="E11" s="379">
        <v>0.75526743043923228</v>
      </c>
    </row>
    <row r="12" spans="1:6" ht="8.4499999999999993" customHeight="1"/>
    <row r="13" spans="1:6" ht="14.45" customHeight="1">
      <c r="A13" s="429" t="s">
        <v>223</v>
      </c>
      <c r="B13" s="333"/>
      <c r="C13" s="333"/>
      <c r="D13" s="333"/>
      <c r="E13" s="333"/>
    </row>
    <row r="14" spans="1:6">
      <c r="A14" s="506" t="s">
        <v>286</v>
      </c>
    </row>
    <row r="15" spans="1:6">
      <c r="A15" s="429"/>
    </row>
    <row r="16" spans="1:6"/>
  </sheetData>
  <mergeCells count="5">
    <mergeCell ref="A2:A3"/>
    <mergeCell ref="B2:B3"/>
    <mergeCell ref="C2:C3"/>
    <mergeCell ref="D2:E2"/>
    <mergeCell ref="A1:B1"/>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L31"/>
  <sheetViews>
    <sheetView showGridLines="0" zoomScaleNormal="100" workbookViewId="0">
      <selection activeCell="A19" sqref="A19"/>
    </sheetView>
  </sheetViews>
  <sheetFormatPr defaultColWidth="0" defaultRowHeight="15" zeroHeight="1"/>
  <cols>
    <col min="1" max="1" width="73.140625" style="97" customWidth="1"/>
    <col min="2" max="3" width="13.7109375" style="369" customWidth="1"/>
    <col min="4" max="5" width="13.28515625" style="369" customWidth="1"/>
    <col min="6" max="6" width="1.140625" style="369" customWidth="1"/>
    <col min="7" max="7" width="2.28515625" style="97" hidden="1" customWidth="1"/>
    <col min="8" max="12" width="0" style="97" hidden="1" customWidth="1"/>
    <col min="13" max="16384" width="9.140625" style="97" hidden="1"/>
  </cols>
  <sheetData>
    <row r="1" spans="1:11" ht="15.75">
      <c r="A1" s="518" t="s">
        <v>224</v>
      </c>
      <c r="B1" s="518"/>
    </row>
    <row r="2" spans="1:11" ht="15" customHeight="1">
      <c r="A2" s="519" t="s">
        <v>208</v>
      </c>
      <c r="B2" s="521" t="str">
        <f>+'P&amp;L_reported'!B2:B3</f>
        <v>1H2022</v>
      </c>
      <c r="C2" s="521" t="str">
        <f>+'P&amp;L_reported'!C2:C3</f>
        <v>1H2021</v>
      </c>
      <c r="D2" s="523" t="s">
        <v>47</v>
      </c>
      <c r="E2" s="523"/>
      <c r="F2" s="471"/>
    </row>
    <row r="3" spans="1:11" ht="16.149999999999999" customHeight="1" thickBot="1">
      <c r="A3" s="520"/>
      <c r="B3" s="522"/>
      <c r="C3" s="522"/>
      <c r="D3" s="365" t="s">
        <v>215</v>
      </c>
      <c r="E3" s="365" t="s">
        <v>209</v>
      </c>
      <c r="G3" s="366"/>
    </row>
    <row r="4" spans="1:11" ht="20.100000000000001" customHeight="1" thickBot="1">
      <c r="A4" s="388" t="s">
        <v>216</v>
      </c>
      <c r="B4" s="377">
        <v>1761.1154634291202</v>
      </c>
      <c r="C4" s="377">
        <v>938</v>
      </c>
      <c r="D4" s="378">
        <v>0.87698438556980984</v>
      </c>
      <c r="E4" s="379">
        <v>0.77971460008810811</v>
      </c>
    </row>
    <row r="5" spans="1:11" ht="20.100000000000001" customHeight="1">
      <c r="A5" s="389" t="s">
        <v>248</v>
      </c>
      <c r="B5" s="483">
        <v>284.18797166378397</v>
      </c>
      <c r="C5" s="483">
        <v>166</v>
      </c>
      <c r="D5" s="390">
        <v>0.70923588954836081</v>
      </c>
      <c r="E5" s="390">
        <v>0.57076549451489522</v>
      </c>
      <c r="K5" s="332"/>
    </row>
    <row r="6" spans="1:11" s="367" customFormat="1" ht="20.100000000000001" customHeight="1" thickBot="1">
      <c r="A6" s="391" t="s">
        <v>217</v>
      </c>
      <c r="B6" s="382">
        <v>0.16136816555482009</v>
      </c>
      <c r="C6" s="382">
        <v>0.17699999999999999</v>
      </c>
      <c r="D6" s="383"/>
      <c r="E6" s="383"/>
      <c r="H6" s="368"/>
      <c r="K6" s="375"/>
    </row>
    <row r="7" spans="1:11" ht="20.100000000000001" customHeight="1" thickBot="1">
      <c r="A7" s="388" t="s">
        <v>273</v>
      </c>
      <c r="B7" s="491">
        <v>22.502160054255967</v>
      </c>
      <c r="C7" s="491">
        <v>-89</v>
      </c>
      <c r="D7" s="378" t="s">
        <v>190</v>
      </c>
      <c r="E7" s="379" t="s">
        <v>190</v>
      </c>
      <c r="K7" s="332"/>
    </row>
    <row r="8" spans="1:11" s="367" customFormat="1" ht="20.100000000000001" customHeight="1">
      <c r="A8" s="392" t="s">
        <v>217</v>
      </c>
      <c r="B8" s="384">
        <v>1.2777220188869017E-2</v>
      </c>
      <c r="C8" s="384">
        <v>-9.4882729211087424E-2</v>
      </c>
      <c r="D8" s="385"/>
      <c r="E8" s="385"/>
      <c r="H8" s="368"/>
      <c r="K8" s="375"/>
    </row>
    <row r="9" spans="1:11" ht="20.100000000000001" customHeight="1">
      <c r="A9" s="393" t="s">
        <v>265</v>
      </c>
      <c r="B9" s="490">
        <v>-8.3661039302401168</v>
      </c>
      <c r="C9" s="490">
        <v>-138</v>
      </c>
      <c r="D9" s="386">
        <v>0.93941536971221407</v>
      </c>
      <c r="E9" s="386">
        <v>0.9409453358486346</v>
      </c>
      <c r="K9" s="374"/>
    </row>
    <row r="10" spans="1:11" ht="20.100000000000001" customHeight="1" thickBot="1">
      <c r="A10" s="394" t="s">
        <v>266</v>
      </c>
      <c r="B10" s="490">
        <v>-18.808458292592498</v>
      </c>
      <c r="C10" s="490">
        <v>-143</v>
      </c>
      <c r="D10" s="387">
        <v>0.86838963462951635</v>
      </c>
      <c r="E10" s="387">
        <v>0.87194724932634249</v>
      </c>
      <c r="K10" s="374"/>
    </row>
    <row r="11" spans="1:11" ht="20.100000000000001" customHeight="1" thickBot="1">
      <c r="A11" s="388" t="s">
        <v>267</v>
      </c>
      <c r="B11" s="491">
        <v>-34.485884257450493</v>
      </c>
      <c r="C11" s="491">
        <v>-146.32676492885292</v>
      </c>
      <c r="D11" s="378">
        <v>0.76432278623655603</v>
      </c>
      <c r="E11" s="379">
        <v>0.77108708481314348</v>
      </c>
      <c r="H11" s="370"/>
      <c r="K11" s="332"/>
    </row>
    <row r="12" spans="1:11" ht="20.100000000000001" customHeight="1">
      <c r="A12" s="376" t="s">
        <v>270</v>
      </c>
      <c r="B12" s="428">
        <v>-1.9509923536018492</v>
      </c>
      <c r="C12" s="428">
        <v>-1.7854408682890472</v>
      </c>
      <c r="D12" s="395"/>
      <c r="E12" s="395"/>
      <c r="K12" s="374"/>
    </row>
    <row r="13" spans="1:11">
      <c r="A13" s="396" t="s">
        <v>287</v>
      </c>
      <c r="B13" s="415">
        <v>-1.6589383665630144</v>
      </c>
      <c r="C13" s="415">
        <v>0</v>
      </c>
      <c r="D13" s="397"/>
      <c r="E13" s="397"/>
      <c r="K13" s="374"/>
    </row>
    <row r="14" spans="1:11">
      <c r="A14" s="396" t="s">
        <v>256</v>
      </c>
      <c r="B14" s="415">
        <v>0</v>
      </c>
      <c r="C14" s="415">
        <v>-0.31975606030277814</v>
      </c>
      <c r="D14" s="397"/>
      <c r="E14" s="397"/>
      <c r="K14" s="374"/>
    </row>
    <row r="15" spans="1:11" ht="15" customHeight="1" thickBot="1">
      <c r="A15" s="398" t="s">
        <v>251</v>
      </c>
      <c r="B15" s="476">
        <v>0.73957475301810849</v>
      </c>
      <c r="C15" s="476">
        <v>0.17410195376315829</v>
      </c>
      <c r="D15" s="399"/>
      <c r="E15" s="399"/>
      <c r="K15" s="332"/>
    </row>
    <row r="16" spans="1:11" ht="17.25" customHeight="1" thickBot="1">
      <c r="A16" s="388" t="s">
        <v>214</v>
      </c>
      <c r="B16" s="491">
        <v>-37.356240224597201</v>
      </c>
      <c r="C16" s="491">
        <v>-148.25785990368163</v>
      </c>
      <c r="D16" s="378">
        <v>0.74803197450127534</v>
      </c>
      <c r="E16" s="379">
        <v>0.75526743043923228</v>
      </c>
    </row>
    <row r="17" spans="1:8" ht="8.4499999999999993" customHeight="1"/>
    <row r="18" spans="1:8" ht="17.25" customHeight="1">
      <c r="A18" s="484" t="s">
        <v>247</v>
      </c>
      <c r="B18" s="371"/>
      <c r="C18" s="371"/>
      <c r="D18" s="363"/>
      <c r="E18" s="372"/>
      <c r="H18" s="373"/>
    </row>
    <row r="19" spans="1:8" ht="15.75" customHeight="1">
      <c r="A19" s="484" t="s">
        <v>288</v>
      </c>
      <c r="B19" s="371"/>
      <c r="C19" s="371"/>
      <c r="D19" s="363"/>
      <c r="E19" s="363"/>
    </row>
    <row r="20" spans="1:8"/>
    <row r="21" spans="1:8">
      <c r="B21" s="372"/>
      <c r="C21" s="372"/>
      <c r="D21" s="364"/>
      <c r="E21" s="364"/>
    </row>
    <row r="22" spans="1:8"/>
    <row r="23" spans="1:8"/>
    <row r="24" spans="1:8"/>
    <row r="25" spans="1:8"/>
    <row r="26" spans="1:8"/>
    <row r="27" spans="1:8"/>
    <row r="28" spans="1:8"/>
    <row r="29" spans="1:8"/>
    <row r="30" spans="1:8"/>
    <row r="31" spans="1:8"/>
  </sheetData>
  <mergeCells count="5">
    <mergeCell ref="A2:A3"/>
    <mergeCell ref="B2:B3"/>
    <mergeCell ref="C2:C3"/>
    <mergeCell ref="A1:B1"/>
    <mergeCell ref="D2:E2"/>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IV28"/>
  <sheetViews>
    <sheetView showGridLines="0" zoomScaleNormal="100" workbookViewId="0">
      <selection activeCell="B2" sqref="B2:B3"/>
    </sheetView>
  </sheetViews>
  <sheetFormatPr defaultColWidth="0" defaultRowHeight="15" zeroHeight="1"/>
  <cols>
    <col min="1" max="1" width="62.140625" style="331" customWidth="1"/>
    <col min="2" max="2" width="15.28515625" style="341" customWidth="1"/>
    <col min="3" max="3" width="10.140625" style="359" customWidth="1"/>
    <col min="4" max="4" width="15.28515625" style="341" customWidth="1"/>
    <col min="5" max="5" width="10.140625" style="359" customWidth="1"/>
    <col min="6" max="6" width="12.28515625" style="341" customWidth="1"/>
    <col min="7" max="7" width="13.5703125" style="341" customWidth="1"/>
    <col min="8" max="8" width="2.28515625" style="331" hidden="1" customWidth="1"/>
    <col min="9" max="256" width="0" style="331" hidden="1" customWidth="1"/>
    <col min="257" max="16384" width="9.140625" style="331" hidden="1"/>
  </cols>
  <sheetData>
    <row r="1" spans="1:254" ht="15.75">
      <c r="A1" s="518" t="s">
        <v>226</v>
      </c>
      <c r="B1" s="518"/>
    </row>
    <row r="2" spans="1:254" ht="13.15" customHeight="1">
      <c r="A2" s="513" t="s">
        <v>208</v>
      </c>
      <c r="B2" s="515" t="str">
        <f>+'P&amp;L_underlying'!B2:B3</f>
        <v>1H2022</v>
      </c>
      <c r="C2" s="524" t="s">
        <v>173</v>
      </c>
      <c r="D2" s="515" t="str">
        <f>+'P&amp;L_underlying'!C2:C3</f>
        <v>1H2021</v>
      </c>
      <c r="E2" s="524" t="s">
        <v>173</v>
      </c>
      <c r="F2" s="517" t="s">
        <v>47</v>
      </c>
      <c r="G2" s="517"/>
    </row>
    <row r="3" spans="1:254" ht="21" customHeight="1" thickBot="1">
      <c r="A3" s="514"/>
      <c r="B3" s="516"/>
      <c r="C3" s="525"/>
      <c r="D3" s="516"/>
      <c r="E3" s="525"/>
      <c r="F3" s="357" t="s">
        <v>215</v>
      </c>
      <c r="G3" s="357" t="s">
        <v>209</v>
      </c>
      <c r="H3" s="356"/>
    </row>
    <row r="4" spans="1:254" ht="20.100000000000001" customHeight="1">
      <c r="A4" s="328" t="s">
        <v>14</v>
      </c>
      <c r="B4" s="477">
        <v>1761.1154634291202</v>
      </c>
      <c r="C4" s="473">
        <v>1</v>
      </c>
      <c r="D4" s="477">
        <v>938.26857429849395</v>
      </c>
      <c r="E4" s="473">
        <v>1</v>
      </c>
      <c r="F4" s="473">
        <v>0.87698438556980984</v>
      </c>
      <c r="G4" s="473">
        <v>0.77971460008810811</v>
      </c>
      <c r="I4" s="332"/>
    </row>
    <row r="5" spans="1:254" ht="20.100000000000001" customHeight="1">
      <c r="A5" s="322" t="s">
        <v>15</v>
      </c>
      <c r="B5" s="478">
        <v>111.14913403097401</v>
      </c>
      <c r="C5" s="474">
        <v>6.3112916977375366E-2</v>
      </c>
      <c r="D5" s="478">
        <v>65.490497750153807</v>
      </c>
      <c r="E5" s="474">
        <v>6.9799308581893454E-2</v>
      </c>
      <c r="F5" s="474">
        <v>0.69717955809418131</v>
      </c>
      <c r="G5" s="474">
        <v>0.64671961115431453</v>
      </c>
      <c r="I5" s="332"/>
    </row>
    <row r="6" spans="1:254" ht="19.5" customHeight="1">
      <c r="A6" s="352" t="s">
        <v>16</v>
      </c>
      <c r="B6" s="479">
        <v>1872.2645974600941</v>
      </c>
      <c r="C6" s="475">
        <v>1.0631129169773754</v>
      </c>
      <c r="D6" s="479">
        <v>1003.7590720486478</v>
      </c>
      <c r="E6" s="475">
        <v>1.0697993085818935</v>
      </c>
      <c r="F6" s="475">
        <v>0.86525297713010718</v>
      </c>
      <c r="G6" s="475">
        <v>0.77122225684856449</v>
      </c>
      <c r="I6" s="332"/>
    </row>
    <row r="7" spans="1:254" ht="20.100000000000001" customHeight="1">
      <c r="A7" s="326" t="s">
        <v>17</v>
      </c>
      <c r="B7" s="478">
        <v>-571.64233410325096</v>
      </c>
      <c r="C7" s="474">
        <v>-0.3245910594585259</v>
      </c>
      <c r="D7" s="478">
        <v>-346.00737387044398</v>
      </c>
      <c r="E7" s="474">
        <v>-0.36877220803130906</v>
      </c>
      <c r="F7" s="474">
        <v>0.65211026490230739</v>
      </c>
      <c r="G7" s="474">
        <v>0.59046269909504523</v>
      </c>
      <c r="I7" s="332"/>
    </row>
    <row r="8" spans="1:254" ht="20.100000000000001" customHeight="1">
      <c r="A8" s="322" t="s">
        <v>4</v>
      </c>
      <c r="B8" s="478">
        <v>-595.64436376843207</v>
      </c>
      <c r="C8" s="474">
        <v>-0.33821993852046206</v>
      </c>
      <c r="D8" s="478">
        <v>-300.26025986932302</v>
      </c>
      <c r="E8" s="474">
        <v>-0.32001525799136527</v>
      </c>
      <c r="F8" s="474">
        <v>0.98376023529608569</v>
      </c>
      <c r="G8" s="474">
        <v>0.87636437558054481</v>
      </c>
      <c r="I8" s="332"/>
    </row>
    <row r="9" spans="1:254" ht="20.100000000000001" customHeight="1">
      <c r="A9" s="322" t="s">
        <v>51</v>
      </c>
      <c r="B9" s="478">
        <v>-174.73889520601099</v>
      </c>
      <c r="C9" s="474">
        <v>-9.9220578567728715E-2</v>
      </c>
      <c r="D9" s="478">
        <v>-30.7079636171364</v>
      </c>
      <c r="E9" s="474">
        <v>-3.2728330094712509E-2</v>
      </c>
      <c r="F9" s="474" t="s">
        <v>190</v>
      </c>
      <c r="G9" s="474" t="s">
        <v>190</v>
      </c>
      <c r="I9" s="332"/>
    </row>
    <row r="10" spans="1:254" ht="20.100000000000001" customHeight="1">
      <c r="A10" s="322" t="s">
        <v>52</v>
      </c>
      <c r="B10" s="478">
        <v>-248.002025072218</v>
      </c>
      <c r="C10" s="474">
        <v>-0.14082099114008453</v>
      </c>
      <c r="D10" s="478">
        <v>-162.622579618912</v>
      </c>
      <c r="E10" s="474">
        <v>-0.17332199337540258</v>
      </c>
      <c r="F10" s="474">
        <v>0.52501593353999976</v>
      </c>
      <c r="G10" s="474">
        <v>0.45980328308560159</v>
      </c>
      <c r="I10" s="332"/>
    </row>
    <row r="11" spans="1:254" ht="20.100000000000001" customHeight="1">
      <c r="A11" s="322" t="s">
        <v>252</v>
      </c>
      <c r="B11" s="478">
        <v>-1.6589383665630144</v>
      </c>
      <c r="C11" s="474">
        <v>-9.4198160257638434E-4</v>
      </c>
      <c r="D11" s="478">
        <v>0</v>
      </c>
      <c r="E11" s="474">
        <v>0</v>
      </c>
      <c r="F11" s="474" t="s">
        <v>190</v>
      </c>
      <c r="G11" s="474" t="s">
        <v>190</v>
      </c>
      <c r="I11" s="332"/>
    </row>
    <row r="12" spans="1:254" ht="20.100000000000001" customHeight="1">
      <c r="A12" s="352" t="s">
        <v>42</v>
      </c>
      <c r="B12" s="479">
        <v>280.57804094361916</v>
      </c>
      <c r="C12" s="475">
        <v>0.15931836768799776</v>
      </c>
      <c r="D12" s="479">
        <v>164.1608950728324</v>
      </c>
      <c r="E12" s="475">
        <v>0.17496151908910407</v>
      </c>
      <c r="F12" s="475">
        <v>0.70916490689903089</v>
      </c>
      <c r="G12" s="475">
        <v>0.56970458017959835</v>
      </c>
      <c r="I12" s="332"/>
    </row>
    <row r="13" spans="1:254" ht="28.5" customHeight="1">
      <c r="A13" s="327" t="s">
        <v>18</v>
      </c>
      <c r="B13" s="478">
        <v>-261.685811609528</v>
      </c>
      <c r="C13" s="474">
        <v>-0.14859094536595108</v>
      </c>
      <c r="D13" s="478">
        <v>-255.092589088154</v>
      </c>
      <c r="E13" s="474">
        <v>-0.27187587443059846</v>
      </c>
      <c r="F13" s="474">
        <v>2.5846389912548728E-2</v>
      </c>
      <c r="G13" s="474">
        <v>-3.1982229335654311E-2</v>
      </c>
      <c r="I13" s="332"/>
    </row>
    <row r="14" spans="1:254" ht="20.100000000000001" customHeight="1">
      <c r="A14" s="352" t="s">
        <v>289</v>
      </c>
      <c r="B14" s="479">
        <v>18.892229334091155</v>
      </c>
      <c r="C14" s="475">
        <v>1.0727422322046695E-2</v>
      </c>
      <c r="D14" s="479">
        <v>-90.931694015321597</v>
      </c>
      <c r="E14" s="475">
        <v>9.691435534149441E-2</v>
      </c>
      <c r="F14" s="475" t="s">
        <v>190</v>
      </c>
      <c r="G14" s="475" t="s">
        <v>190</v>
      </c>
      <c r="I14" s="332"/>
    </row>
    <row r="15" spans="1:254" ht="20.100000000000001" customHeight="1">
      <c r="A15" s="353" t="s">
        <v>213</v>
      </c>
      <c r="B15" s="478">
        <v>-30.246727983606199</v>
      </c>
      <c r="C15" s="474">
        <v>-1.7174755779335388E-2</v>
      </c>
      <c r="D15" s="478">
        <v>-49.948314636163801</v>
      </c>
      <c r="E15" s="474">
        <v>-5.323455991639512E-2</v>
      </c>
      <c r="F15" s="474">
        <v>-0.39443946799945018</v>
      </c>
      <c r="G15" s="474">
        <v>-0.42956062928963357</v>
      </c>
      <c r="I15" s="332"/>
    </row>
    <row r="16" spans="1:254" ht="20.100000000000001" customHeight="1">
      <c r="A16" s="353" t="s">
        <v>171</v>
      </c>
      <c r="B16" s="478">
        <v>-0.62153600088988503</v>
      </c>
      <c r="C16" s="474">
        <v>-3.5292177815512098E-4</v>
      </c>
      <c r="D16" s="478">
        <v>0.68526837667053908</v>
      </c>
      <c r="E16" s="474">
        <v>7.3035418156564284E-4</v>
      </c>
      <c r="F16" s="474" t="s">
        <v>190</v>
      </c>
      <c r="G16" s="474" t="s">
        <v>190</v>
      </c>
      <c r="I16" s="332"/>
      <c r="IT16" s="343" t="s">
        <v>5</v>
      </c>
    </row>
    <row r="17" spans="1:9" ht="20.100000000000001" customHeight="1">
      <c r="A17" s="352" t="s">
        <v>53</v>
      </c>
      <c r="B17" s="479">
        <v>-11.976034650404928</v>
      </c>
      <c r="C17" s="475">
        <v>-6.800255235443811E-3</v>
      </c>
      <c r="D17" s="479">
        <v>-140.19474027481488</v>
      </c>
      <c r="E17" s="475">
        <v>-0.1494185610763239</v>
      </c>
      <c r="F17" s="475">
        <v>0.91457572069444926</v>
      </c>
      <c r="G17" s="475">
        <v>0.91674323717919137</v>
      </c>
    </row>
    <row r="18" spans="1:9" ht="20.100000000000001" customHeight="1">
      <c r="A18" s="353" t="s">
        <v>21</v>
      </c>
      <c r="B18" s="478">
        <v>-9.7027796093342698</v>
      </c>
      <c r="C18" s="474">
        <v>-5.5094511466282281E-3</v>
      </c>
      <c r="D18" s="478">
        <v>-4.6465140909297</v>
      </c>
      <c r="E18" s="474">
        <v>-4.9522218032333797E-3</v>
      </c>
      <c r="F18" s="474">
        <v>1.0881846949038056</v>
      </c>
      <c r="G18" s="474">
        <v>0.93038023598591102</v>
      </c>
    </row>
    <row r="19" spans="1:9" ht="20.100000000000001" customHeight="1">
      <c r="A19" s="352" t="s">
        <v>207</v>
      </c>
      <c r="B19" s="479">
        <v>-21.678814259739198</v>
      </c>
      <c r="C19" s="475">
        <v>-1.2309706382072039E-2</v>
      </c>
      <c r="D19" s="479">
        <v>-144.84125436574459</v>
      </c>
      <c r="E19" s="475">
        <v>-0.1543707828795573</v>
      </c>
      <c r="F19" s="475">
        <v>0.85032707459853163</v>
      </c>
      <c r="G19" s="475">
        <v>0.85437847208740136</v>
      </c>
    </row>
    <row r="20" spans="1:9" ht="20.100000000000001" customHeight="1">
      <c r="A20" s="353" t="s">
        <v>210</v>
      </c>
      <c r="B20" s="478">
        <v>-15.677425964857999</v>
      </c>
      <c r="C20" s="474">
        <v>-8.9019864343999437E-3</v>
      </c>
      <c r="D20" s="478">
        <v>-3.4166055379370501</v>
      </c>
      <c r="E20" s="474">
        <v>-3.6413939798543397E-3</v>
      </c>
      <c r="F20" s="474" t="s">
        <v>190</v>
      </c>
      <c r="G20" s="474" t="s">
        <v>190</v>
      </c>
      <c r="I20" s="332"/>
    </row>
    <row r="21" spans="1:9" ht="20.100000000000001" customHeight="1">
      <c r="A21" s="352" t="s">
        <v>211</v>
      </c>
      <c r="B21" s="479">
        <v>-37.356240224597201</v>
      </c>
      <c r="C21" s="475">
        <v>-2.1211692816471985E-2</v>
      </c>
      <c r="D21" s="479">
        <v>-148.25785990368163</v>
      </c>
      <c r="E21" s="475">
        <v>-0.15801217685941163</v>
      </c>
      <c r="F21" s="475">
        <v>0.74803197450127534</v>
      </c>
      <c r="G21" s="475">
        <v>0.75526743043923228</v>
      </c>
      <c r="I21" s="332"/>
    </row>
    <row r="22" spans="1:9" ht="8.4499999999999993" customHeight="1">
      <c r="B22" s="333"/>
      <c r="C22" s="358"/>
      <c r="D22" s="333"/>
      <c r="E22" s="358"/>
      <c r="F22" s="333"/>
      <c r="G22" s="333"/>
      <c r="H22" s="335"/>
    </row>
    <row r="23" spans="1:9">
      <c r="A23" s="431" t="s">
        <v>225</v>
      </c>
      <c r="B23" s="333"/>
      <c r="C23" s="358"/>
      <c r="D23" s="333"/>
      <c r="E23" s="358"/>
      <c r="F23" s="333"/>
      <c r="G23" s="333"/>
      <c r="H23" s="335"/>
    </row>
    <row r="24" spans="1:9" ht="17.25" customHeight="1">
      <c r="A24" s="506" t="s">
        <v>286</v>
      </c>
    </row>
    <row r="25" spans="1:9">
      <c r="A25" s="431"/>
    </row>
    <row r="26" spans="1:9" hidden="1"/>
    <row r="27" spans="1:9" hidden="1"/>
    <row r="28" spans="1:9" hidden="1"/>
  </sheetData>
  <mergeCells count="7">
    <mergeCell ref="A1:B1"/>
    <mergeCell ref="F2:G2"/>
    <mergeCell ref="C2:C3"/>
    <mergeCell ref="E2:E3"/>
    <mergeCell ref="A2:A3"/>
    <mergeCell ref="B2:B3"/>
    <mergeCell ref="D2:D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8"/>
  <sheetViews>
    <sheetView showGridLines="0" zoomScale="80" zoomScaleNormal="80" workbookViewId="0">
      <selection activeCell="A14" sqref="A14:K14"/>
    </sheetView>
  </sheetViews>
  <sheetFormatPr defaultColWidth="0" defaultRowHeight="12.75" zeroHeight="1"/>
  <cols>
    <col min="1" max="1" width="24" style="330" customWidth="1"/>
    <col min="2" max="3" width="12.7109375" style="330" customWidth="1"/>
    <col min="4" max="4" width="8.5703125" style="330" customWidth="1"/>
    <col min="5" max="5" width="8.28515625" style="330" customWidth="1"/>
    <col min="6" max="6" width="8.85546875" style="330" customWidth="1"/>
    <col min="7" max="11" width="12.7109375" style="330" customWidth="1"/>
    <col min="12" max="13" width="0" hidden="1" customWidth="1"/>
    <col min="14" max="16384" width="8.85546875" hidden="1"/>
  </cols>
  <sheetData>
    <row r="1" spans="1:11" ht="15.75">
      <c r="A1" s="518" t="s">
        <v>243</v>
      </c>
      <c r="B1" s="518"/>
    </row>
    <row r="2" spans="1:11" ht="15.75" thickBot="1">
      <c r="A2" s="401"/>
      <c r="B2" s="402"/>
      <c r="C2" s="402"/>
      <c r="D2" s="403"/>
      <c r="E2" s="526" t="s">
        <v>218</v>
      </c>
      <c r="F2" s="526"/>
      <c r="G2" s="526"/>
      <c r="H2" s="526"/>
      <c r="I2" s="404"/>
      <c r="J2" s="404"/>
      <c r="K2" s="404"/>
    </row>
    <row r="3" spans="1:11" ht="26.25" thickBot="1">
      <c r="A3" s="405" t="s">
        <v>208</v>
      </c>
      <c r="B3" s="406" t="str">
        <f>+'P&amp;L_full'!B2</f>
        <v>1H2022</v>
      </c>
      <c r="C3" s="406" t="str">
        <f>+'P&amp;L_full'!D2</f>
        <v>1H2021</v>
      </c>
      <c r="D3" s="407" t="s">
        <v>219</v>
      </c>
      <c r="E3" s="527" t="s">
        <v>246</v>
      </c>
      <c r="F3" s="528"/>
      <c r="G3" s="408" t="s">
        <v>220</v>
      </c>
      <c r="H3" s="481" t="s">
        <v>221</v>
      </c>
      <c r="I3" s="505" t="s">
        <v>279</v>
      </c>
      <c r="J3" s="408" t="s">
        <v>280</v>
      </c>
      <c r="K3" s="408" t="s">
        <v>290</v>
      </c>
    </row>
    <row r="4" spans="1:11" ht="14.25">
      <c r="A4" s="403"/>
      <c r="B4" s="403"/>
      <c r="C4" s="403"/>
      <c r="D4" s="409"/>
      <c r="E4" s="410"/>
      <c r="F4" s="409"/>
      <c r="G4" s="403"/>
      <c r="H4" s="409"/>
      <c r="I4" s="410"/>
      <c r="J4" s="403"/>
      <c r="K4" s="403"/>
    </row>
    <row r="5" spans="1:11" ht="20.25" customHeight="1">
      <c r="A5" s="411" t="s">
        <v>45</v>
      </c>
      <c r="B5" s="415">
        <v>951.27293141576695</v>
      </c>
      <c r="C5" s="415">
        <v>479.02871696672997</v>
      </c>
      <c r="D5" s="416">
        <v>48.898859625639318</v>
      </c>
      <c r="E5" s="419">
        <v>400.43667339989037</v>
      </c>
      <c r="F5" s="432">
        <v>0.77170666822870049</v>
      </c>
      <c r="G5" s="419">
        <v>32.036264200179396</v>
      </c>
      <c r="H5" s="416">
        <v>-0.62059079419791219</v>
      </c>
      <c r="I5" s="421" t="s">
        <v>175</v>
      </c>
      <c r="J5" s="421">
        <v>-86.338770508247734</v>
      </c>
      <c r="K5" s="421">
        <v>77.929300937340898</v>
      </c>
    </row>
    <row r="6" spans="1:11" ht="20.25" customHeight="1">
      <c r="A6" s="411" t="s">
        <v>46</v>
      </c>
      <c r="B6" s="415">
        <v>174.58421732211499</v>
      </c>
      <c r="C6" s="415">
        <v>55.848888608645098</v>
      </c>
      <c r="D6" s="416">
        <v>0.70546133782565335</v>
      </c>
      <c r="E6" s="419">
        <v>113.77178917231242</v>
      </c>
      <c r="F6" s="432">
        <v>2.0135231615629952</v>
      </c>
      <c r="G6" s="419">
        <v>4.3515297110796123</v>
      </c>
      <c r="H6" s="416">
        <v>-5.0510634288615804E-2</v>
      </c>
      <c r="I6" s="421" t="s">
        <v>175</v>
      </c>
      <c r="J6" s="421" t="s">
        <v>175</v>
      </c>
      <c r="K6" s="421" t="s">
        <v>175</v>
      </c>
    </row>
    <row r="7" spans="1:11" ht="20.25" customHeight="1">
      <c r="A7" s="411" t="s">
        <v>63</v>
      </c>
      <c r="B7" s="415">
        <v>635.25831469124398</v>
      </c>
      <c r="C7" s="415">
        <v>403.39096872312001</v>
      </c>
      <c r="D7" s="416">
        <v>1.6764759360584023</v>
      </c>
      <c r="E7" s="419">
        <v>233.71423311190071</v>
      </c>
      <c r="F7" s="432">
        <v>0.59852836473779247</v>
      </c>
      <c r="G7" s="419">
        <v>11.02351797</v>
      </c>
      <c r="H7" s="416">
        <v>-14.58597898246334</v>
      </c>
      <c r="I7" s="421" t="s">
        <v>175</v>
      </c>
      <c r="J7" s="421" t="s">
        <v>175</v>
      </c>
      <c r="K7" s="421" t="s">
        <v>175</v>
      </c>
    </row>
    <row r="8" spans="1:11" ht="16.5" customHeight="1">
      <c r="A8" s="412" t="s">
        <v>43</v>
      </c>
      <c r="B8" s="415">
        <v>405.83240676999998</v>
      </c>
      <c r="C8" s="415">
        <v>292.64107172000001</v>
      </c>
      <c r="D8" s="416" t="s">
        <v>175</v>
      </c>
      <c r="E8" s="419">
        <v>120.84399910999997</v>
      </c>
      <c r="F8" s="432">
        <v>0.43398776955342055</v>
      </c>
      <c r="G8" s="419">
        <v>6.5363475199999996</v>
      </c>
      <c r="H8" s="416">
        <v>-14.19083052</v>
      </c>
      <c r="I8" s="421" t="s">
        <v>175</v>
      </c>
      <c r="J8" s="421" t="s">
        <v>175</v>
      </c>
      <c r="K8" s="421" t="s">
        <v>175</v>
      </c>
    </row>
    <row r="9" spans="1:11" ht="16.5" customHeight="1">
      <c r="A9" s="412" t="s">
        <v>44</v>
      </c>
      <c r="B9" s="415">
        <v>229.425907921244</v>
      </c>
      <c r="C9" s="415">
        <v>110.74989700312001</v>
      </c>
      <c r="D9" s="416">
        <v>1.6764759360584023</v>
      </c>
      <c r="E9" s="419">
        <v>112.87023400190074</v>
      </c>
      <c r="F9" s="432">
        <v>1.0074890685976574</v>
      </c>
      <c r="G9" s="419">
        <v>4.4871704499999998</v>
      </c>
      <c r="H9" s="416">
        <v>-0.39514846246333918</v>
      </c>
      <c r="I9" s="421" t="s">
        <v>175</v>
      </c>
      <c r="J9" s="421" t="s">
        <v>175</v>
      </c>
      <c r="K9" s="421" t="s">
        <v>175</v>
      </c>
    </row>
    <row r="10" spans="1:11" ht="24" customHeight="1" thickBot="1">
      <c r="A10" s="411" t="s">
        <v>172</v>
      </c>
      <c r="B10" s="417">
        <v>1761.1154634291258</v>
      </c>
      <c r="C10" s="417">
        <v>938.26857429849508</v>
      </c>
      <c r="D10" s="418">
        <v>51.280796899524489</v>
      </c>
      <c r="E10" s="420">
        <v>747.92269568410347</v>
      </c>
      <c r="F10" s="433">
        <v>0.77434102693987195</v>
      </c>
      <c r="G10" s="420">
        <v>47.41131188125901</v>
      </c>
      <c r="H10" s="422">
        <v>-15.257080410949866</v>
      </c>
      <c r="I10" s="423" t="s">
        <v>175</v>
      </c>
      <c r="J10" s="424">
        <v>-86.338770508247734</v>
      </c>
      <c r="K10" s="424">
        <v>77.929300937340898</v>
      </c>
    </row>
    <row r="11" spans="1:11" ht="7.9" customHeight="1">
      <c r="F11" s="413"/>
      <c r="G11" s="413"/>
      <c r="H11" s="413"/>
      <c r="I11" s="413"/>
      <c r="J11" s="413"/>
      <c r="K11" s="413"/>
    </row>
    <row r="12" spans="1:11">
      <c r="A12" s="429" t="s">
        <v>227</v>
      </c>
    </row>
    <row r="13" spans="1:11" ht="20.25" customHeight="1">
      <c r="A13" s="529" t="s">
        <v>291</v>
      </c>
      <c r="B13" s="529"/>
      <c r="C13" s="529"/>
      <c r="D13" s="529"/>
      <c r="E13" s="529"/>
      <c r="F13" s="529"/>
      <c r="G13" s="529"/>
      <c r="H13" s="529"/>
      <c r="I13" s="529"/>
      <c r="J13" s="529"/>
      <c r="K13" s="529"/>
    </row>
    <row r="14" spans="1:11" ht="20.25" customHeight="1">
      <c r="A14" s="529" t="s">
        <v>292</v>
      </c>
      <c r="B14" s="529"/>
      <c r="C14" s="529"/>
      <c r="D14" s="529"/>
      <c r="E14" s="529"/>
      <c r="F14" s="529"/>
      <c r="G14" s="529"/>
      <c r="H14" s="529"/>
      <c r="I14" s="529"/>
      <c r="J14" s="529"/>
      <c r="K14" s="529"/>
    </row>
    <row r="15" spans="1:11"/>
    <row r="16" spans="1:11"/>
    <row r="17"/>
    <row r="18"/>
  </sheetData>
  <mergeCells count="5">
    <mergeCell ref="E2:H2"/>
    <mergeCell ref="E3:F3"/>
    <mergeCell ref="A1:B1"/>
    <mergeCell ref="A13:K13"/>
    <mergeCell ref="A14:K14"/>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dimension ref="A1:K27"/>
  <sheetViews>
    <sheetView showGridLines="0" zoomScale="80" zoomScaleNormal="80" workbookViewId="0">
      <selection activeCell="B2" sqref="B2:B3"/>
    </sheetView>
  </sheetViews>
  <sheetFormatPr defaultColWidth="0" defaultRowHeight="15" zeroHeight="1"/>
  <cols>
    <col min="1" max="1" width="23.5703125" style="331" customWidth="1"/>
    <col min="2" max="2" width="13.7109375" style="341" customWidth="1"/>
    <col min="3" max="3" width="9.28515625" style="342" customWidth="1"/>
    <col min="4" max="4" width="12.140625" style="341" customWidth="1"/>
    <col min="5" max="5" width="8.7109375" style="342" customWidth="1"/>
    <col min="6" max="6" width="12.5703125" style="341" customWidth="1"/>
    <col min="7" max="7" width="14" style="341" customWidth="1"/>
    <col min="8" max="8" width="2.42578125" style="331" hidden="1" customWidth="1"/>
    <col min="9" max="9" width="0" style="331" hidden="1" customWidth="1"/>
    <col min="10" max="10" width="2.42578125" style="331" hidden="1" customWidth="1"/>
    <col min="11" max="11" width="0" style="331" hidden="1" customWidth="1"/>
    <col min="12" max="16384" width="9.140625" style="331" hidden="1"/>
  </cols>
  <sheetData>
    <row r="1" spans="1:9" ht="15.75">
      <c r="A1" s="518" t="s">
        <v>244</v>
      </c>
      <c r="B1" s="518"/>
    </row>
    <row r="2" spans="1:9" ht="15.75" customHeight="1">
      <c r="A2" s="513" t="s">
        <v>208</v>
      </c>
      <c r="B2" s="515" t="str">
        <f>+'Detailed Revenue Growth '!B3</f>
        <v>1H2022</v>
      </c>
      <c r="C2" s="524" t="s">
        <v>173</v>
      </c>
      <c r="D2" s="515" t="str">
        <f>+'Detailed Revenue Growth '!C3</f>
        <v>1H2021</v>
      </c>
      <c r="E2" s="524" t="s">
        <v>173</v>
      </c>
      <c r="F2" s="517" t="s">
        <v>47</v>
      </c>
      <c r="G2" s="517"/>
    </row>
    <row r="3" spans="1:9" ht="21.6" customHeight="1" thickBot="1">
      <c r="A3" s="514"/>
      <c r="B3" s="516"/>
      <c r="C3" s="525"/>
      <c r="D3" s="516"/>
      <c r="E3" s="525"/>
      <c r="F3" s="357" t="s">
        <v>215</v>
      </c>
      <c r="G3" s="357" t="s">
        <v>209</v>
      </c>
      <c r="H3" s="356"/>
    </row>
    <row r="4" spans="1:9" ht="20.100000000000001" customHeight="1">
      <c r="A4" s="322" t="s">
        <v>45</v>
      </c>
      <c r="B4" s="428">
        <v>951.27293141576695</v>
      </c>
      <c r="C4" s="425"/>
      <c r="D4" s="428">
        <v>479.02871696672997</v>
      </c>
      <c r="E4" s="425"/>
      <c r="F4" s="427">
        <v>0.98583696075539407</v>
      </c>
      <c r="G4" s="427">
        <v>0.80190043785168075</v>
      </c>
      <c r="H4" s="344"/>
      <c r="I4" s="332"/>
    </row>
    <row r="5" spans="1:9" ht="20.100000000000001" customHeight="1">
      <c r="A5" s="322" t="s">
        <v>46</v>
      </c>
      <c r="B5" s="415">
        <v>174.58421732211499</v>
      </c>
      <c r="C5" s="414"/>
      <c r="D5" s="415">
        <v>55.848888608645098</v>
      </c>
      <c r="E5" s="414"/>
      <c r="F5" s="400">
        <v>2.1260105916430061</v>
      </c>
      <c r="G5" s="400">
        <v>2.087016604157959</v>
      </c>
      <c r="H5" s="344"/>
      <c r="I5" s="332"/>
    </row>
    <row r="6" spans="1:9" ht="20.100000000000001" customHeight="1">
      <c r="A6" s="322" t="s">
        <v>63</v>
      </c>
      <c r="B6" s="415">
        <v>635.25831469124398</v>
      </c>
      <c r="C6" s="414"/>
      <c r="D6" s="415">
        <v>403.39096872312001</v>
      </c>
      <c r="E6" s="414"/>
      <c r="F6" s="400">
        <v>0.5747955803325715</v>
      </c>
      <c r="G6" s="400">
        <v>0.56827788326891482</v>
      </c>
      <c r="H6" s="344"/>
      <c r="I6" s="332"/>
    </row>
    <row r="7" spans="1:9" ht="20.100000000000001" customHeight="1" thickBot="1">
      <c r="A7" s="345" t="s">
        <v>172</v>
      </c>
      <c r="B7" s="417">
        <v>1761.1154634291258</v>
      </c>
      <c r="C7" s="426"/>
      <c r="D7" s="417">
        <v>938.26857429849508</v>
      </c>
      <c r="E7" s="426"/>
      <c r="F7" s="386">
        <v>0.87698438556981362</v>
      </c>
      <c r="G7" s="386">
        <v>0.77971460008811433</v>
      </c>
      <c r="H7" s="344"/>
      <c r="I7" s="332"/>
    </row>
    <row r="8" spans="1:9" ht="20.100000000000001" customHeight="1">
      <c r="A8" s="485"/>
      <c r="B8" s="417"/>
      <c r="C8" s="426"/>
      <c r="D8" s="417"/>
      <c r="E8" s="426"/>
      <c r="F8" s="386"/>
      <c r="G8" s="386"/>
      <c r="H8" s="344"/>
      <c r="I8" s="332"/>
    </row>
    <row r="9" spans="1:9" ht="20.100000000000001" customHeight="1">
      <c r="A9" s="322" t="s">
        <v>45</v>
      </c>
      <c r="B9" s="415">
        <v>70.36604819828078</v>
      </c>
      <c r="C9" s="400">
        <v>7.3970409410846913E-2</v>
      </c>
      <c r="D9" s="415">
        <v>26.772946757505963</v>
      </c>
      <c r="E9" s="400">
        <v>5.589006631384362E-2</v>
      </c>
      <c r="F9" s="400">
        <v>1.6282519005328848</v>
      </c>
      <c r="G9" s="400">
        <v>1.3995974993635216</v>
      </c>
      <c r="H9" s="344"/>
      <c r="I9" s="332"/>
    </row>
    <row r="10" spans="1:9" ht="20.100000000000001" customHeight="1">
      <c r="A10" s="322" t="s">
        <v>46</v>
      </c>
      <c r="B10" s="415">
        <v>-0.46440406072790497</v>
      </c>
      <c r="C10" s="400">
        <v>-2.6600575232471361E-3</v>
      </c>
      <c r="D10" s="415">
        <v>-23.502270364224763</v>
      </c>
      <c r="E10" s="400">
        <v>-0.42081894465106229</v>
      </c>
      <c r="F10" s="400">
        <v>0.98024003411028648</v>
      </c>
      <c r="G10" s="400">
        <v>0.98234076912270352</v>
      </c>
      <c r="H10" s="344"/>
      <c r="I10" s="332"/>
    </row>
    <row r="11" spans="1:9" ht="20.100000000000001" customHeight="1">
      <c r="A11" s="322" t="s">
        <v>63</v>
      </c>
      <c r="B11" s="415">
        <v>-34.923056269896563</v>
      </c>
      <c r="C11" s="400">
        <v>-5.4974575636794767E-2</v>
      </c>
      <c r="D11" s="415">
        <v>-79.840389814124791</v>
      </c>
      <c r="E11" s="400">
        <v>-0.19792309695690222</v>
      </c>
      <c r="F11" s="400">
        <v>0.56258910620050329</v>
      </c>
      <c r="G11" s="400">
        <v>0.56444661728360679</v>
      </c>
      <c r="H11" s="344"/>
      <c r="I11" s="332"/>
    </row>
    <row r="12" spans="1:9" ht="20.100000000000001" customHeight="1">
      <c r="A12" s="322" t="s">
        <v>150</v>
      </c>
      <c r="B12" s="415">
        <v>-12.476427813393276</v>
      </c>
      <c r="C12" s="400"/>
      <c r="D12" s="415">
        <v>-12.256783665885335</v>
      </c>
      <c r="E12" s="400"/>
      <c r="F12" s="400">
        <v>-1.792021083959261E-2</v>
      </c>
      <c r="G12" s="400">
        <v>-1.7919804677884787E-2</v>
      </c>
      <c r="H12" s="344"/>
      <c r="I12" s="332"/>
    </row>
    <row r="13" spans="1:9" ht="20.100000000000001" customHeight="1">
      <c r="A13" s="323" t="s">
        <v>254</v>
      </c>
      <c r="B13" s="417">
        <v>22.50216005426304</v>
      </c>
      <c r="C13" s="386">
        <v>1.2777220188872991E-2</v>
      </c>
      <c r="D13" s="417">
        <v>-88.826497086728921</v>
      </c>
      <c r="E13" s="386">
        <v>-9.4670651367750269E-2</v>
      </c>
      <c r="F13" s="386" t="s">
        <v>190</v>
      </c>
      <c r="G13" s="386" t="s">
        <v>190</v>
      </c>
      <c r="H13" s="344"/>
      <c r="I13" s="332"/>
    </row>
    <row r="14" spans="1:9" ht="7.9" customHeight="1">
      <c r="A14" s="323"/>
      <c r="B14" s="324"/>
      <c r="C14" s="325"/>
      <c r="D14" s="324"/>
      <c r="E14" s="325"/>
      <c r="F14" s="325"/>
      <c r="G14" s="325"/>
      <c r="H14" s="344"/>
      <c r="I14" s="332"/>
    </row>
    <row r="15" spans="1:9">
      <c r="A15" s="429" t="s">
        <v>228</v>
      </c>
      <c r="B15" s="336"/>
      <c r="C15" s="336"/>
      <c r="D15" s="337"/>
      <c r="E15" s="334"/>
      <c r="F15" s="333"/>
      <c r="G15" s="333"/>
      <c r="H15" s="335"/>
    </row>
    <row r="16" spans="1:9" hidden="1">
      <c r="B16" s="336"/>
      <c r="C16" s="336"/>
      <c r="D16" s="336"/>
      <c r="E16" s="321"/>
      <c r="F16" s="333"/>
      <c r="G16" s="333"/>
      <c r="H16" s="335"/>
    </row>
    <row r="17" spans="2:8" ht="15.75" hidden="1">
      <c r="B17" s="338"/>
      <c r="C17" s="339"/>
      <c r="D17" s="340"/>
      <c r="E17" s="334"/>
      <c r="F17" s="333"/>
      <c r="G17" s="333"/>
      <c r="H17" s="335"/>
    </row>
    <row r="18" spans="2:8" ht="15" hidden="1" customHeight="1"/>
    <row r="19" spans="2:8" ht="15.75" hidden="1" customHeight="1"/>
    <row r="20" spans="2:8" hidden="1"/>
    <row r="21" spans="2:8" hidden="1"/>
    <row r="22" spans="2:8" hidden="1"/>
    <row r="23" spans="2:8" hidden="1"/>
    <row r="24" spans="2:8" hidden="1"/>
    <row r="25" spans="2:8" hidden="1"/>
    <row r="26" spans="2:8" hidden="1"/>
    <row r="27" spans="2:8" hidden="1"/>
  </sheetData>
  <mergeCells count="7">
    <mergeCell ref="A1:B1"/>
    <mergeCell ref="F2:G2"/>
    <mergeCell ref="A2:A3"/>
    <mergeCell ref="B2:B3"/>
    <mergeCell ref="C2:C3"/>
    <mergeCell ref="D2:D3"/>
    <mergeCell ref="E2:E3"/>
  </mergeCells>
  <conditionalFormatting sqref="E16">
    <cfRule type="cellIs" dxfId="4" priority="2" stopIfTrue="1" operator="notBetween">
      <formula>-0.025</formula>
      <formula>0.25</formula>
    </cfRule>
  </conditionalFormatting>
  <pageMargins left="0.7" right="0.7" top="0.75" bottom="0.75" header="0.3" footer="0.3"/>
  <pageSetup paperSize="9" orientation="landscape" r:id="rId1"/>
  <ignoredErrors>
    <ignoredError sqref="D14:G14 B14:C14" unlockedFormula="1"/>
  </ignoredErrors>
  <drawing r:id="rId2"/>
</worksheet>
</file>

<file path=xl/worksheets/sheet7.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B19" sqref="B19"/>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33" t="s">
        <v>24</v>
      </c>
      <c r="C3" s="533"/>
      <c r="D3" s="533"/>
      <c r="E3" s="533"/>
      <c r="F3" s="533"/>
      <c r="G3" s="25"/>
      <c r="H3" s="25"/>
    </row>
    <row r="4" spans="1:11" ht="3.75" customHeight="1" thickBot="1">
      <c r="B4" s="26"/>
      <c r="C4" s="27"/>
      <c r="D4" s="28"/>
      <c r="E4" s="27"/>
      <c r="F4" s="28"/>
      <c r="G4" s="27"/>
      <c r="H4" s="27"/>
    </row>
    <row r="5" spans="1:11" ht="18" customHeight="1" thickBot="1">
      <c r="B5" s="534" t="s">
        <v>0</v>
      </c>
      <c r="C5" s="536" t="e">
        <f>+#REF!</f>
        <v>#REF!</v>
      </c>
      <c r="D5" s="538" t="s">
        <v>23</v>
      </c>
      <c r="E5" s="536" t="e">
        <f>+#REF!</f>
        <v>#REF!</v>
      </c>
      <c r="F5" s="538" t="s">
        <v>23</v>
      </c>
      <c r="G5" s="530" t="s">
        <v>3</v>
      </c>
      <c r="H5" s="531"/>
      <c r="J5" s="532" t="s">
        <v>33</v>
      </c>
    </row>
    <row r="6" spans="1:11" ht="28.5" thickBot="1">
      <c r="B6" s="535"/>
      <c r="C6" s="537"/>
      <c r="D6" s="539"/>
      <c r="E6" s="537"/>
      <c r="F6" s="539"/>
      <c r="G6" s="68" t="s">
        <v>71</v>
      </c>
      <c r="H6" s="69" t="s">
        <v>27</v>
      </c>
      <c r="J6" s="532"/>
    </row>
    <row r="7" spans="1:11" ht="20.100000000000001" customHeight="1" thickBot="1">
      <c r="A7" s="135" t="s">
        <v>14</v>
      </c>
      <c r="B7" s="76" t="s">
        <v>14</v>
      </c>
      <c r="C7" s="39">
        <v>3281.5268893954803</v>
      </c>
      <c r="D7" s="24">
        <v>1</v>
      </c>
      <c r="E7" s="39">
        <v>3147.6562003136801</v>
      </c>
      <c r="F7" s="24">
        <v>1</v>
      </c>
      <c r="G7" s="24">
        <v>4.2530276676486789E-2</v>
      </c>
      <c r="H7" s="24">
        <v>4.9386690701180846E-2</v>
      </c>
      <c r="J7" s="57"/>
      <c r="K7" s="57"/>
    </row>
    <row r="8" spans="1:11" ht="20.100000000000001" hidden="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hidden="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hidden="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hidden="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hidden="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collapsed="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320"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3" priority="2" stopIfTrue="1" operator="notBetween">
      <formula>-0.025</formula>
      <formula>0.25</formula>
    </cfRule>
  </conditionalFormatting>
  <conditionalFormatting sqref="D34:F34 D29:F29 C29:C34 E30:E33">
    <cfRule type="cellIs" dxfId="2"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H31" sqref="H31"/>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33" t="s">
        <v>24</v>
      </c>
      <c r="C3" s="533"/>
      <c r="D3" s="533"/>
      <c r="E3" s="533"/>
      <c r="F3" s="533"/>
      <c r="G3" s="25"/>
      <c r="H3" s="25"/>
    </row>
    <row r="4" spans="1:11" ht="3.75" customHeight="1" thickBot="1">
      <c r="B4" s="26"/>
      <c r="C4" s="27"/>
      <c r="D4" s="28"/>
      <c r="E4" s="27"/>
      <c r="F4" s="28"/>
      <c r="G4" s="27"/>
      <c r="H4" s="27"/>
    </row>
    <row r="5" spans="1:11" ht="18" customHeight="1" thickBot="1">
      <c r="B5" s="534" t="s">
        <v>0</v>
      </c>
      <c r="C5" s="536" t="e">
        <f>+#REF!</f>
        <v>#REF!</v>
      </c>
      <c r="D5" s="538" t="s">
        <v>23</v>
      </c>
      <c r="E5" s="536" t="e">
        <f>+#REF!</f>
        <v>#REF!</v>
      </c>
      <c r="F5" s="538" t="s">
        <v>23</v>
      </c>
      <c r="G5" s="530" t="s">
        <v>3</v>
      </c>
      <c r="H5" s="531"/>
      <c r="J5" s="532" t="s">
        <v>33</v>
      </c>
    </row>
    <row r="6" spans="1:11" ht="28.5" thickBot="1">
      <c r="B6" s="535"/>
      <c r="C6" s="537"/>
      <c r="D6" s="539"/>
      <c r="E6" s="537"/>
      <c r="F6" s="539"/>
      <c r="G6" s="68" t="s">
        <v>71</v>
      </c>
      <c r="H6" s="69" t="s">
        <v>27</v>
      </c>
      <c r="J6" s="532"/>
    </row>
    <row r="7" spans="1:11" ht="20.100000000000001" customHeight="1">
      <c r="A7" s="135" t="s">
        <v>14</v>
      </c>
      <c r="B7" s="76" t="s">
        <v>14</v>
      </c>
      <c r="C7" s="39">
        <v>3281.5268893954803</v>
      </c>
      <c r="D7" s="24">
        <v>1</v>
      </c>
      <c r="E7" s="39">
        <v>3147.6562003136801</v>
      </c>
      <c r="F7" s="24">
        <v>1</v>
      </c>
      <c r="G7" s="24">
        <v>4.2530276676486789E-2</v>
      </c>
      <c r="H7" s="24">
        <v>4.9386690701180846E-2</v>
      </c>
      <c r="J7" s="57"/>
      <c r="K7" s="57"/>
    </row>
    <row r="8" spans="1:11" ht="20.10000000000000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76"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1" priority="2" stopIfTrue="1" operator="notBetween">
      <formula>-0.025</formula>
      <formula>0.25</formula>
    </cfRule>
  </conditionalFormatting>
  <conditionalFormatting sqref="D34:F34 D29:F29 C29:C34 E30:E33">
    <cfRule type="cellIs" dxfId="0"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xl/worksheets/sheet9.xml><?xml version="1.0" encoding="utf-8"?>
<worksheet xmlns="http://schemas.openxmlformats.org/spreadsheetml/2006/main" xmlns:r="http://schemas.openxmlformats.org/officeDocument/2006/relationships">
  <sheetPr>
    <tabColor theme="3" tint="-0.249977111117893"/>
  </sheetPr>
  <dimension ref="A1:T185"/>
  <sheetViews>
    <sheetView showGridLines="0" topLeftCell="C10" zoomScale="70" zoomScaleNormal="70" workbookViewId="0">
      <selection activeCell="J69" sqref="J69"/>
    </sheetView>
  </sheetViews>
  <sheetFormatPr defaultRowHeight="12.75" outlineLevelRow="1" outlineLevelCol="1"/>
  <cols>
    <col min="1" max="1" width="32.5703125" style="204" customWidth="1"/>
    <col min="2" max="2" width="25.28515625" style="205" customWidth="1" outlineLevel="1"/>
    <col min="3" max="3" width="33.42578125" style="204" customWidth="1"/>
    <col min="4" max="4" width="10.5703125" style="204" customWidth="1"/>
    <col min="5" max="5" width="10.5703125" style="208" customWidth="1"/>
  </cols>
  <sheetData>
    <row r="1" spans="1:6">
      <c r="A1" s="199" t="s">
        <v>77</v>
      </c>
      <c r="B1" s="199" t="s">
        <v>78</v>
      </c>
      <c r="C1" s="240">
        <v>1000000</v>
      </c>
      <c r="D1" s="241">
        <v>2015</v>
      </c>
      <c r="E1" s="241" t="s">
        <v>168</v>
      </c>
      <c r="F1" s="199" t="s">
        <v>79</v>
      </c>
    </row>
    <row r="2" spans="1:6" ht="24">
      <c r="A2" s="242" t="s">
        <v>80</v>
      </c>
      <c r="B2" s="243" t="s">
        <v>81</v>
      </c>
      <c r="C2" s="243" t="s">
        <v>82</v>
      </c>
      <c r="D2" s="244" t="s">
        <v>83</v>
      </c>
      <c r="E2" s="244" t="s">
        <v>84</v>
      </c>
      <c r="F2" s="199" t="s">
        <v>85</v>
      </c>
    </row>
    <row r="3" spans="1:6">
      <c r="B3" s="205" t="s">
        <v>95</v>
      </c>
      <c r="C3" s="206"/>
      <c r="D3" s="207"/>
      <c r="E3" s="241" t="s">
        <v>153</v>
      </c>
    </row>
    <row r="4" spans="1:6">
      <c r="A4" s="200" t="s">
        <v>34</v>
      </c>
      <c r="B4" s="201" t="s">
        <v>86</v>
      </c>
      <c r="C4" s="246" t="s">
        <v>155</v>
      </c>
      <c r="D4" s="209" t="e">
        <v>#NAME?</v>
      </c>
    </row>
    <row r="5" spans="1:6">
      <c r="A5" s="202" t="s">
        <v>34</v>
      </c>
      <c r="B5" s="203" t="s">
        <v>87</v>
      </c>
      <c r="C5" s="247" t="s">
        <v>35</v>
      </c>
      <c r="D5" s="210" t="e">
        <v>#NAME?</v>
      </c>
      <c r="E5" s="210" t="e">
        <v>#REF!</v>
      </c>
    </row>
    <row r="6" spans="1:6">
      <c r="A6" s="211" t="s">
        <v>36</v>
      </c>
      <c r="B6" s="212"/>
      <c r="C6" s="213"/>
      <c r="D6" s="214" t="e">
        <f>+SUM(D4:D5)</f>
        <v>#NAME?</v>
      </c>
      <c r="E6" s="210"/>
    </row>
    <row r="7" spans="1:6" ht="25.5">
      <c r="A7" s="202" t="s">
        <v>88</v>
      </c>
      <c r="B7" s="203" t="s">
        <v>89</v>
      </c>
      <c r="C7" s="248" t="s">
        <v>31</v>
      </c>
      <c r="D7" s="210" t="e">
        <v>#NAME?</v>
      </c>
      <c r="E7" s="210" t="e">
        <v>#REF!</v>
      </c>
    </row>
    <row r="8" spans="1:6">
      <c r="A8" s="202"/>
      <c r="B8" s="203" t="s">
        <v>89</v>
      </c>
      <c r="C8" s="247" t="s">
        <v>37</v>
      </c>
      <c r="D8" s="250" t="e">
        <f>+D27+D28</f>
        <v>#NAME?</v>
      </c>
      <c r="E8" s="210" t="e">
        <v>#REF!</v>
      </c>
    </row>
    <row r="9" spans="1:6">
      <c r="A9" s="202" t="s">
        <v>90</v>
      </c>
      <c r="B9" s="203" t="s">
        <v>89</v>
      </c>
      <c r="C9" s="247" t="s">
        <v>91</v>
      </c>
      <c r="D9" s="250" t="e">
        <f>+D31+D32</f>
        <v>#NAME?</v>
      </c>
      <c r="E9" s="210" t="e">
        <v>#REF!</v>
      </c>
    </row>
    <row r="10" spans="1:6">
      <c r="A10" s="202" t="s">
        <v>92</v>
      </c>
      <c r="B10" s="203" t="s">
        <v>89</v>
      </c>
      <c r="C10" s="247" t="s">
        <v>93</v>
      </c>
      <c r="D10" s="210" t="e">
        <v>#NAME?</v>
      </c>
      <c r="E10" s="210" t="e">
        <v>#REF!</v>
      </c>
    </row>
    <row r="11" spans="1:6">
      <c r="A11" s="202"/>
      <c r="B11" s="203"/>
      <c r="C11" s="247" t="s">
        <v>94</v>
      </c>
      <c r="D11" s="249" t="e">
        <f>+E11</f>
        <v>#REF!</v>
      </c>
      <c r="E11" s="210" t="e">
        <v>#REF!</v>
      </c>
    </row>
    <row r="12" spans="1:6">
      <c r="A12" s="211" t="s">
        <v>39</v>
      </c>
      <c r="B12" s="212"/>
      <c r="C12" s="213"/>
      <c r="D12" s="214" t="e">
        <f>SUM(D6:D11)</f>
        <v>#NAME?</v>
      </c>
      <c r="E12" s="210"/>
    </row>
    <row r="13" spans="1:6">
      <c r="A13" s="200" t="s">
        <v>34</v>
      </c>
      <c r="B13" s="201" t="s">
        <v>95</v>
      </c>
      <c r="C13" s="246" t="s">
        <v>170</v>
      </c>
      <c r="D13" s="209" t="e">
        <v>#NAME?</v>
      </c>
      <c r="E13" s="210"/>
    </row>
    <row r="14" spans="1:6">
      <c r="A14" s="207" t="s">
        <v>38</v>
      </c>
      <c r="B14" s="215"/>
      <c r="C14" s="216" t="s">
        <v>30</v>
      </c>
      <c r="D14" s="293" t="e">
        <f>+D13-D12</f>
        <v>#NAME?</v>
      </c>
    </row>
    <row r="15" spans="1:6">
      <c r="A15" s="207"/>
      <c r="B15" s="215"/>
      <c r="C15" s="217" t="s">
        <v>25</v>
      </c>
      <c r="D15" s="218"/>
    </row>
    <row r="16" spans="1:6" ht="13.5" thickBot="1">
      <c r="A16" s="219" t="s">
        <v>32</v>
      </c>
      <c r="B16" s="220"/>
      <c r="C16" s="221"/>
      <c r="D16" s="221"/>
    </row>
    <row r="17" spans="1:20">
      <c r="A17" s="222">
        <v>42277</v>
      </c>
      <c r="B17" s="245" t="s">
        <v>154</v>
      </c>
      <c r="C17" s="223"/>
      <c r="D17" s="224" t="e">
        <f>+D4</f>
        <v>#NAME?</v>
      </c>
    </row>
    <row r="18" spans="1:20" ht="25.5">
      <c r="A18" s="225" t="s">
        <v>96</v>
      </c>
      <c r="B18" s="225" t="s">
        <v>97</v>
      </c>
      <c r="C18" s="226" t="e">
        <f>ABS(D5)</f>
        <v>#NAME?</v>
      </c>
      <c r="D18" s="227" t="e">
        <f>+D17</f>
        <v>#NAME?</v>
      </c>
    </row>
    <row r="19" spans="1:20" ht="25.5">
      <c r="A19" s="228" t="s">
        <v>98</v>
      </c>
      <c r="B19" s="228" t="s">
        <v>99</v>
      </c>
      <c r="C19" s="229" t="e">
        <f>-D7</f>
        <v>#NAME?</v>
      </c>
      <c r="D19" s="227" t="e">
        <f>+D18+C18-C19</f>
        <v>#NAME?</v>
      </c>
    </row>
    <row r="20" spans="1:20" ht="25.5">
      <c r="A20" s="228" t="s">
        <v>100</v>
      </c>
      <c r="B20" s="228" t="s">
        <v>136</v>
      </c>
      <c r="C20" s="226" t="e">
        <f>+D8</f>
        <v>#NAME?</v>
      </c>
      <c r="D20" s="227" t="e">
        <f>+D19</f>
        <v>#NAME?</v>
      </c>
    </row>
    <row r="21" spans="1:20" ht="25.5" hidden="1" outlineLevel="1">
      <c r="A21" s="230" t="s">
        <v>55</v>
      </c>
      <c r="B21" s="230" t="s">
        <v>101</v>
      </c>
      <c r="C21" s="229" t="e">
        <f>-D9</f>
        <v>#NAME?</v>
      </c>
      <c r="D21" s="227" t="e">
        <f>+D20+C20-C21</f>
        <v>#NAME?</v>
      </c>
    </row>
    <row r="22" spans="1:20" ht="14.25" collapsed="1">
      <c r="A22" s="230" t="s">
        <v>72</v>
      </c>
      <c r="B22" s="230" t="s">
        <v>135</v>
      </c>
      <c r="C22" s="226" t="e">
        <f>+ABS(D11)</f>
        <v>#REF!</v>
      </c>
      <c r="D22" s="231" t="e">
        <f>+D20+C20</f>
        <v>#NAME?</v>
      </c>
    </row>
    <row r="23" spans="1:20" ht="13.5" thickBot="1">
      <c r="A23" s="222">
        <v>42369</v>
      </c>
      <c r="B23" s="245" t="s">
        <v>169</v>
      </c>
      <c r="C23" s="232"/>
      <c r="D23" s="233" t="e">
        <f>+D22+C22</f>
        <v>#NAME?</v>
      </c>
    </row>
    <row r="24" spans="1:20">
      <c r="D24" s="234" t="e">
        <f>+D13-D23</f>
        <v>#NAME?</v>
      </c>
    </row>
    <row r="26" spans="1:20">
      <c r="A26" s="261" t="s">
        <v>37</v>
      </c>
    </row>
    <row r="27" spans="1:20" s="17" customFormat="1" ht="16.5" customHeight="1">
      <c r="A27" s="202" t="s">
        <v>102</v>
      </c>
      <c r="B27" s="203" t="s">
        <v>89</v>
      </c>
      <c r="C27" s="235"/>
      <c r="D27" s="210" t="e">
        <v>#NAME?</v>
      </c>
      <c r="E27" s="236"/>
      <c r="F27" s="237"/>
      <c r="G27" s="237"/>
      <c r="H27" s="237"/>
      <c r="I27" s="237"/>
      <c r="J27" s="237"/>
      <c r="K27" s="237"/>
      <c r="L27" s="237"/>
      <c r="M27" s="237"/>
      <c r="N27" s="237"/>
      <c r="O27" s="237"/>
      <c r="P27" s="237"/>
      <c r="Q27" s="237"/>
      <c r="R27" s="237"/>
      <c r="S27" s="237"/>
      <c r="T27" s="237"/>
    </row>
    <row r="28" spans="1:20">
      <c r="A28" s="202" t="s">
        <v>103</v>
      </c>
      <c r="B28" s="203" t="s">
        <v>89</v>
      </c>
      <c r="D28" s="210" t="e">
        <v>#NAME?</v>
      </c>
    </row>
    <row r="30" spans="1:20">
      <c r="A30" s="261" t="s">
        <v>91</v>
      </c>
    </row>
    <row r="31" spans="1:20">
      <c r="A31" s="202" t="s">
        <v>90</v>
      </c>
      <c r="B31" s="203" t="s">
        <v>89</v>
      </c>
      <c r="D31" s="210" t="e">
        <v>#NAME?</v>
      </c>
    </row>
    <row r="32" spans="1:20">
      <c r="A32" s="202" t="s">
        <v>104</v>
      </c>
      <c r="B32" s="203" t="s">
        <v>89</v>
      </c>
      <c r="D32" s="210" t="e">
        <v>#NAME?</v>
      </c>
    </row>
    <row r="33" spans="1:5">
      <c r="A33" s="262"/>
      <c r="B33" s="263"/>
      <c r="D33" s="264"/>
    </row>
    <row r="34" spans="1:5">
      <c r="A34" s="265" t="s">
        <v>94</v>
      </c>
      <c r="C34" s="294" t="e">
        <f>SUM(C35:C74)</f>
        <v>#NAME?</v>
      </c>
      <c r="D34" s="294" t="e">
        <f>SUM(D35:D74)</f>
        <v>#NAME?</v>
      </c>
      <c r="E34" s="294" t="e">
        <f>SUM(E35:E74)</f>
        <v>#NAME?</v>
      </c>
    </row>
    <row r="35" spans="1:5">
      <c r="A35" s="295" t="s">
        <v>157</v>
      </c>
      <c r="B35" s="296" t="s">
        <v>89</v>
      </c>
      <c r="C35" s="294" t="e">
        <f>+D35-E35</f>
        <v>#NAME?</v>
      </c>
      <c r="D35" s="210" t="e">
        <v>#NAME?</v>
      </c>
      <c r="E35" s="210" t="e">
        <v>#NAME?</v>
      </c>
    </row>
    <row r="36" spans="1:5">
      <c r="A36" s="297" t="s">
        <v>158</v>
      </c>
      <c r="B36" s="298" t="s">
        <v>89</v>
      </c>
      <c r="C36" s="294" t="e">
        <f t="shared" ref="C36:C74" si="0">+D36-E36</f>
        <v>#NAME?</v>
      </c>
      <c r="D36" s="210" t="e">
        <v>#NAME?</v>
      </c>
      <c r="E36" s="210" t="e">
        <v>#NAME?</v>
      </c>
    </row>
    <row r="37" spans="1:5">
      <c r="A37" s="297" t="s">
        <v>159</v>
      </c>
      <c r="B37" s="298" t="s">
        <v>89</v>
      </c>
      <c r="C37" s="294" t="e">
        <f t="shared" si="0"/>
        <v>#NAME?</v>
      </c>
      <c r="D37" s="210" t="e">
        <v>#NAME?</v>
      </c>
      <c r="E37" s="210" t="e">
        <v>#NAME?</v>
      </c>
    </row>
    <row r="38" spans="1:5">
      <c r="A38" s="297" t="s">
        <v>160</v>
      </c>
      <c r="B38" s="298" t="s">
        <v>89</v>
      </c>
      <c r="C38" s="294" t="e">
        <f t="shared" si="0"/>
        <v>#NAME?</v>
      </c>
      <c r="D38" s="210" t="e">
        <v>#NAME?</v>
      </c>
      <c r="E38" s="210" t="e">
        <v>#NAME?</v>
      </c>
    </row>
    <row r="39" spans="1:5">
      <c r="A39" s="297" t="s">
        <v>161</v>
      </c>
      <c r="B39" s="298" t="s">
        <v>89</v>
      </c>
      <c r="C39" s="294" t="e">
        <f t="shared" si="0"/>
        <v>#NAME?</v>
      </c>
      <c r="D39" s="210" t="e">
        <v>#NAME?</v>
      </c>
      <c r="E39" s="210" t="e">
        <v>#NAME?</v>
      </c>
    </row>
    <row r="40" spans="1:5">
      <c r="A40" s="297" t="s">
        <v>162</v>
      </c>
      <c r="B40" s="298" t="s">
        <v>89</v>
      </c>
      <c r="C40" s="294" t="e">
        <f t="shared" si="0"/>
        <v>#NAME?</v>
      </c>
      <c r="D40" s="210" t="e">
        <v>#NAME?</v>
      </c>
      <c r="E40" s="210" t="e">
        <v>#NAME?</v>
      </c>
    </row>
    <row r="41" spans="1:5">
      <c r="A41" s="297" t="s">
        <v>163</v>
      </c>
      <c r="B41" s="298" t="s">
        <v>89</v>
      </c>
      <c r="C41" s="294" t="e">
        <f t="shared" si="0"/>
        <v>#NAME?</v>
      </c>
      <c r="D41" s="210" t="e">
        <v>#NAME?</v>
      </c>
      <c r="E41" s="210" t="e">
        <v>#NAME?</v>
      </c>
    </row>
    <row r="42" spans="1:5">
      <c r="A42" s="297" t="s">
        <v>164</v>
      </c>
      <c r="B42" s="298" t="s">
        <v>89</v>
      </c>
      <c r="C42" s="294" t="e">
        <f t="shared" si="0"/>
        <v>#NAME?</v>
      </c>
      <c r="D42" s="210" t="e">
        <v>#NAME?</v>
      </c>
      <c r="E42" s="210" t="e">
        <v>#NAME?</v>
      </c>
    </row>
    <row r="43" spans="1:5">
      <c r="A43" s="297" t="s">
        <v>165</v>
      </c>
      <c r="B43" s="298" t="s">
        <v>89</v>
      </c>
      <c r="C43" s="294" t="e">
        <f t="shared" si="0"/>
        <v>#NAME?</v>
      </c>
      <c r="D43" s="210" t="e">
        <v>#NAME?</v>
      </c>
      <c r="E43" s="210" t="e">
        <v>#NAME?</v>
      </c>
    </row>
    <row r="44" spans="1:5">
      <c r="A44" s="299" t="s">
        <v>166</v>
      </c>
      <c r="B44" s="300" t="s">
        <v>89</v>
      </c>
      <c r="C44" s="294" t="e">
        <f t="shared" si="0"/>
        <v>#NAME?</v>
      </c>
      <c r="D44" s="210" t="e">
        <v>#NAME?</v>
      </c>
      <c r="E44" s="210" t="e">
        <v>#NAME?</v>
      </c>
    </row>
    <row r="45" spans="1:5">
      <c r="A45" s="251" t="s">
        <v>105</v>
      </c>
      <c r="B45" s="252" t="s">
        <v>89</v>
      </c>
      <c r="C45" s="294" t="e">
        <f t="shared" si="0"/>
        <v>#NAME?</v>
      </c>
      <c r="D45" s="210" t="e">
        <v>#NAME?</v>
      </c>
      <c r="E45" s="210" t="e">
        <v>#NAME?</v>
      </c>
    </row>
    <row r="46" spans="1:5">
      <c r="A46" s="253" t="s">
        <v>106</v>
      </c>
      <c r="B46" s="254" t="s">
        <v>89</v>
      </c>
      <c r="C46" s="294" t="e">
        <f t="shared" si="0"/>
        <v>#NAME?</v>
      </c>
      <c r="D46" s="210" t="e">
        <v>#NAME?</v>
      </c>
      <c r="E46" s="210" t="e">
        <v>#NAME?</v>
      </c>
    </row>
    <row r="47" spans="1:5">
      <c r="A47" s="253" t="s">
        <v>107</v>
      </c>
      <c r="B47" s="254" t="s">
        <v>89</v>
      </c>
      <c r="C47" s="294" t="e">
        <f t="shared" si="0"/>
        <v>#NAME?</v>
      </c>
      <c r="D47" s="210" t="e">
        <v>#NAME?</v>
      </c>
      <c r="E47" s="210" t="e">
        <v>#NAME?</v>
      </c>
    </row>
    <row r="48" spans="1:5">
      <c r="A48" s="253" t="s">
        <v>108</v>
      </c>
      <c r="B48" s="254" t="s">
        <v>89</v>
      </c>
      <c r="C48" s="294" t="e">
        <f t="shared" si="0"/>
        <v>#NAME?</v>
      </c>
      <c r="D48" s="210" t="e">
        <v>#NAME?</v>
      </c>
      <c r="E48" s="210" t="e">
        <v>#NAME?</v>
      </c>
    </row>
    <row r="49" spans="1:5">
      <c r="A49" s="253" t="s">
        <v>109</v>
      </c>
      <c r="B49" s="254" t="s">
        <v>89</v>
      </c>
      <c r="C49" s="294" t="e">
        <f t="shared" si="0"/>
        <v>#NAME?</v>
      </c>
      <c r="D49" s="210" t="e">
        <v>#NAME?</v>
      </c>
      <c r="E49" s="210" t="e">
        <v>#NAME?</v>
      </c>
    </row>
    <row r="50" spans="1:5">
      <c r="A50" s="253" t="s">
        <v>110</v>
      </c>
      <c r="B50" s="254" t="s">
        <v>89</v>
      </c>
      <c r="C50" s="294" t="e">
        <f t="shared" si="0"/>
        <v>#NAME?</v>
      </c>
      <c r="D50" s="210" t="e">
        <v>#NAME?</v>
      </c>
      <c r="E50" s="210" t="e">
        <v>#NAME?</v>
      </c>
    </row>
    <row r="51" spans="1:5">
      <c r="A51" s="253" t="s">
        <v>111</v>
      </c>
      <c r="B51" s="254" t="s">
        <v>89</v>
      </c>
      <c r="C51" s="294" t="e">
        <f t="shared" si="0"/>
        <v>#NAME?</v>
      </c>
      <c r="D51" s="210" t="e">
        <v>#NAME?</v>
      </c>
      <c r="E51" s="210" t="e">
        <v>#NAME?</v>
      </c>
    </row>
    <row r="52" spans="1:5">
      <c r="A52" s="253" t="s">
        <v>112</v>
      </c>
      <c r="B52" s="254" t="s">
        <v>89</v>
      </c>
      <c r="C52" s="294" t="e">
        <f t="shared" si="0"/>
        <v>#NAME?</v>
      </c>
      <c r="D52" s="210" t="e">
        <v>#NAME?</v>
      </c>
      <c r="E52" s="210" t="e">
        <v>#NAME?</v>
      </c>
    </row>
    <row r="53" spans="1:5">
      <c r="A53" s="253" t="s">
        <v>113</v>
      </c>
      <c r="B53" s="254" t="s">
        <v>89</v>
      </c>
      <c r="C53" s="294" t="e">
        <f t="shared" si="0"/>
        <v>#NAME?</v>
      </c>
      <c r="D53" s="210" t="e">
        <v>#NAME?</v>
      </c>
      <c r="E53" s="210" t="e">
        <v>#NAME?</v>
      </c>
    </row>
    <row r="54" spans="1:5">
      <c r="A54" s="253" t="s">
        <v>114</v>
      </c>
      <c r="B54" s="254" t="s">
        <v>89</v>
      </c>
      <c r="C54" s="294" t="e">
        <f t="shared" si="0"/>
        <v>#NAME?</v>
      </c>
      <c r="D54" s="210" t="e">
        <v>#NAME?</v>
      </c>
      <c r="E54" s="210" t="e">
        <v>#NAME?</v>
      </c>
    </row>
    <row r="55" spans="1:5">
      <c r="A55" s="253" t="s">
        <v>115</v>
      </c>
      <c r="B55" s="254" t="s">
        <v>89</v>
      </c>
      <c r="C55" s="294" t="e">
        <f t="shared" si="0"/>
        <v>#NAME?</v>
      </c>
      <c r="D55" s="210" t="e">
        <v>#NAME?</v>
      </c>
      <c r="E55" s="210" t="e">
        <v>#NAME?</v>
      </c>
    </row>
    <row r="56" spans="1:5">
      <c r="A56" s="253" t="s">
        <v>116</v>
      </c>
      <c r="B56" s="254" t="s">
        <v>89</v>
      </c>
      <c r="C56" s="294" t="e">
        <f t="shared" si="0"/>
        <v>#NAME?</v>
      </c>
      <c r="D56" s="210" t="e">
        <v>#NAME?</v>
      </c>
      <c r="E56" s="210" t="e">
        <v>#NAME?</v>
      </c>
    </row>
    <row r="57" spans="1:5">
      <c r="A57" s="253" t="s">
        <v>117</v>
      </c>
      <c r="B57" s="254" t="s">
        <v>89</v>
      </c>
      <c r="C57" s="294" t="e">
        <f t="shared" si="0"/>
        <v>#NAME?</v>
      </c>
      <c r="D57" s="210" t="e">
        <v>#NAME?</v>
      </c>
      <c r="E57" s="210" t="e">
        <v>#NAME?</v>
      </c>
    </row>
    <row r="58" spans="1:5">
      <c r="A58" s="253" t="s">
        <v>118</v>
      </c>
      <c r="B58" s="254" t="s">
        <v>89</v>
      </c>
      <c r="C58" s="294" t="e">
        <f t="shared" si="0"/>
        <v>#NAME?</v>
      </c>
      <c r="D58" s="210" t="e">
        <v>#NAME?</v>
      </c>
      <c r="E58" s="210" t="e">
        <v>#NAME?</v>
      </c>
    </row>
    <row r="59" spans="1:5">
      <c r="A59" s="253" t="s">
        <v>119</v>
      </c>
      <c r="B59" s="254" t="s">
        <v>89</v>
      </c>
      <c r="C59" s="294" t="e">
        <f t="shared" si="0"/>
        <v>#NAME?</v>
      </c>
      <c r="D59" s="210" t="e">
        <v>#NAME?</v>
      </c>
      <c r="E59" s="210" t="e">
        <v>#NAME?</v>
      </c>
    </row>
    <row r="60" spans="1:5">
      <c r="A60" s="253" t="s">
        <v>120</v>
      </c>
      <c r="B60" s="254" t="s">
        <v>89</v>
      </c>
      <c r="C60" s="294" t="e">
        <f t="shared" si="0"/>
        <v>#NAME?</v>
      </c>
      <c r="D60" s="210" t="e">
        <v>#NAME?</v>
      </c>
      <c r="E60" s="210" t="e">
        <v>#NAME?</v>
      </c>
    </row>
    <row r="61" spans="1:5">
      <c r="A61" s="253" t="s">
        <v>121</v>
      </c>
      <c r="B61" s="254" t="s">
        <v>89</v>
      </c>
      <c r="C61" s="294" t="e">
        <f t="shared" si="0"/>
        <v>#NAME?</v>
      </c>
      <c r="D61" s="210" t="e">
        <v>#NAME?</v>
      </c>
      <c r="E61" s="210" t="e">
        <v>#NAME?</v>
      </c>
    </row>
    <row r="62" spans="1:5">
      <c r="A62" s="253" t="s">
        <v>122</v>
      </c>
      <c r="B62" s="254" t="s">
        <v>89</v>
      </c>
      <c r="C62" s="294" t="e">
        <f t="shared" si="0"/>
        <v>#NAME?</v>
      </c>
      <c r="D62" s="210" t="e">
        <v>#NAME?</v>
      </c>
      <c r="E62" s="210" t="e">
        <v>#NAME?</v>
      </c>
    </row>
    <row r="63" spans="1:5">
      <c r="A63" s="253" t="s">
        <v>123</v>
      </c>
      <c r="B63" s="254" t="s">
        <v>89</v>
      </c>
      <c r="C63" s="294" t="e">
        <f t="shared" si="0"/>
        <v>#NAME?</v>
      </c>
      <c r="D63" s="210" t="e">
        <v>#NAME?</v>
      </c>
      <c r="E63" s="210" t="e">
        <v>#NAME?</v>
      </c>
    </row>
    <row r="64" spans="1:5">
      <c r="A64" s="253" t="s">
        <v>124</v>
      </c>
      <c r="B64" s="254" t="s">
        <v>89</v>
      </c>
      <c r="C64" s="294" t="e">
        <f t="shared" si="0"/>
        <v>#NAME?</v>
      </c>
      <c r="D64" s="210" t="e">
        <v>#NAME?</v>
      </c>
      <c r="E64" s="210" t="e">
        <v>#NAME?</v>
      </c>
    </row>
    <row r="65" spans="1:5">
      <c r="A65" s="253" t="s">
        <v>125</v>
      </c>
      <c r="B65" s="254" t="s">
        <v>89</v>
      </c>
      <c r="C65" s="294" t="e">
        <f t="shared" si="0"/>
        <v>#NAME?</v>
      </c>
      <c r="D65" s="210" t="e">
        <v>#NAME?</v>
      </c>
      <c r="E65" s="210" t="e">
        <v>#NAME?</v>
      </c>
    </row>
    <row r="66" spans="1:5">
      <c r="A66" s="253" t="s">
        <v>126</v>
      </c>
      <c r="B66" s="254" t="s">
        <v>89</v>
      </c>
      <c r="C66" s="294" t="e">
        <f t="shared" si="0"/>
        <v>#NAME?</v>
      </c>
      <c r="D66" s="210" t="e">
        <v>#NAME?</v>
      </c>
      <c r="E66" s="210" t="e">
        <v>#NAME?</v>
      </c>
    </row>
    <row r="67" spans="1:5">
      <c r="A67" s="253" t="s">
        <v>127</v>
      </c>
      <c r="B67" s="254" t="s">
        <v>89</v>
      </c>
      <c r="C67" s="294" t="e">
        <f t="shared" si="0"/>
        <v>#NAME?</v>
      </c>
      <c r="D67" s="210" t="e">
        <v>#NAME?</v>
      </c>
      <c r="E67" s="210" t="e">
        <v>#NAME?</v>
      </c>
    </row>
    <row r="68" spans="1:5">
      <c r="A68" s="253" t="s">
        <v>167</v>
      </c>
      <c r="B68" s="254" t="s">
        <v>89</v>
      </c>
      <c r="C68" s="294" t="e">
        <f t="shared" si="0"/>
        <v>#NAME?</v>
      </c>
      <c r="D68" s="210" t="e">
        <v>#NAME?</v>
      </c>
      <c r="E68" s="210" t="e">
        <v>#NAME?</v>
      </c>
    </row>
    <row r="69" spans="1:5">
      <c r="A69" s="255" t="s">
        <v>34</v>
      </c>
      <c r="B69" s="256" t="s">
        <v>128</v>
      </c>
      <c r="C69" s="294" t="e">
        <f t="shared" si="0"/>
        <v>#NAME?</v>
      </c>
      <c r="D69" s="210" t="e">
        <v>#NAME?</v>
      </c>
      <c r="E69" s="210" t="e">
        <v>#NAME?</v>
      </c>
    </row>
    <row r="70" spans="1:5">
      <c r="A70" s="257" t="s">
        <v>34</v>
      </c>
      <c r="B70" s="258" t="s">
        <v>129</v>
      </c>
      <c r="C70" s="294" t="e">
        <f t="shared" si="0"/>
        <v>#NAME?</v>
      </c>
      <c r="D70" s="210" t="e">
        <v>#NAME?</v>
      </c>
      <c r="E70" s="210" t="e">
        <v>#NAME?</v>
      </c>
    </row>
    <row r="71" spans="1:5">
      <c r="A71" s="257" t="s">
        <v>34</v>
      </c>
      <c r="B71" s="258" t="s">
        <v>130</v>
      </c>
      <c r="C71" s="294" t="e">
        <f t="shared" si="0"/>
        <v>#NAME?</v>
      </c>
      <c r="D71" s="210" t="e">
        <v>#NAME?</v>
      </c>
      <c r="E71" s="210" t="e">
        <v>#NAME?</v>
      </c>
    </row>
    <row r="72" spans="1:5">
      <c r="A72" s="257" t="s">
        <v>34</v>
      </c>
      <c r="B72" s="258" t="s">
        <v>131</v>
      </c>
      <c r="C72" s="294" t="e">
        <f t="shared" si="0"/>
        <v>#NAME?</v>
      </c>
      <c r="D72" s="210" t="e">
        <v>#NAME?</v>
      </c>
      <c r="E72" s="210" t="e">
        <v>#NAME?</v>
      </c>
    </row>
    <row r="73" spans="1:5">
      <c r="A73" s="257" t="s">
        <v>34</v>
      </c>
      <c r="B73" s="258" t="s">
        <v>132</v>
      </c>
      <c r="C73" s="294" t="e">
        <f t="shared" si="0"/>
        <v>#NAME?</v>
      </c>
      <c r="D73" s="210" t="e">
        <v>#NAME?</v>
      </c>
      <c r="E73" s="210" t="e">
        <v>#NAME?</v>
      </c>
    </row>
    <row r="74" spans="1:5">
      <c r="A74" s="257" t="s">
        <v>34</v>
      </c>
      <c r="B74" s="258" t="s">
        <v>133</v>
      </c>
      <c r="C74" s="294" t="e">
        <f t="shared" si="0"/>
        <v>#NAME?</v>
      </c>
      <c r="D74" s="210" t="e">
        <v>#NAME?</v>
      </c>
      <c r="E74" s="210" t="e">
        <v>#NAME?</v>
      </c>
    </row>
    <row r="75" spans="1:5">
      <c r="A75" s="259" t="s">
        <v>34</v>
      </c>
      <c r="B75" s="260" t="s">
        <v>134</v>
      </c>
    </row>
    <row r="109" spans="1:5">
      <c r="A109" s="238"/>
      <c r="B109" s="239"/>
      <c r="C109" s="238"/>
      <c r="D109" s="238"/>
      <c r="E109" s="238"/>
    </row>
    <row r="110" spans="1:5">
      <c r="A110" s="238"/>
      <c r="B110" s="239"/>
      <c r="C110" s="238"/>
      <c r="D110" s="238"/>
      <c r="E110" s="238"/>
    </row>
    <row r="111" spans="1:5">
      <c r="A111" s="238"/>
      <c r="B111" s="239"/>
      <c r="C111" s="238"/>
      <c r="D111" s="238"/>
      <c r="E111" s="238"/>
    </row>
    <row r="112" spans="1:5">
      <c r="A112" s="238"/>
      <c r="B112" s="239"/>
      <c r="C112" s="238"/>
      <c r="D112" s="238"/>
      <c r="E112" s="238"/>
    </row>
    <row r="113" spans="1:5">
      <c r="A113" s="238"/>
      <c r="B113" s="239"/>
      <c r="C113" s="238"/>
      <c r="D113" s="238"/>
      <c r="E113" s="238"/>
    </row>
    <row r="114" spans="1:5">
      <c r="A114" s="238"/>
      <c r="B114" s="239"/>
      <c r="C114" s="238"/>
      <c r="D114" s="238"/>
      <c r="E114" s="238"/>
    </row>
    <row r="115" spans="1:5">
      <c r="A115" s="238"/>
      <c r="B115" s="239"/>
      <c r="C115" s="238"/>
      <c r="D115" s="238"/>
      <c r="E115" s="238"/>
    </row>
    <row r="116" spans="1:5">
      <c r="A116" s="238"/>
      <c r="B116" s="239"/>
      <c r="C116" s="238"/>
      <c r="D116" s="238"/>
      <c r="E116" s="238"/>
    </row>
    <row r="117" spans="1:5">
      <c r="A117" s="238"/>
      <c r="B117" s="239"/>
      <c r="C117" s="238"/>
      <c r="D117" s="238"/>
      <c r="E117" s="238"/>
    </row>
    <row r="118" spans="1:5">
      <c r="A118" s="238"/>
      <c r="B118" s="239"/>
      <c r="C118" s="238"/>
      <c r="D118" s="238"/>
      <c r="E118" s="238"/>
    </row>
    <row r="119" spans="1:5">
      <c r="A119" s="238"/>
      <c r="B119" s="239"/>
      <c r="C119" s="238"/>
      <c r="D119" s="238"/>
      <c r="E119" s="238"/>
    </row>
    <row r="120" spans="1:5">
      <c r="A120" s="238"/>
      <c r="B120" s="239"/>
      <c r="C120" s="238"/>
      <c r="D120" s="238"/>
      <c r="E120" s="238"/>
    </row>
    <row r="121" spans="1:5">
      <c r="A121" s="238"/>
      <c r="B121" s="239"/>
      <c r="C121" s="238"/>
      <c r="D121" s="238"/>
      <c r="E121" s="238"/>
    </row>
    <row r="122" spans="1:5">
      <c r="A122" s="238"/>
      <c r="B122" s="239"/>
      <c r="C122" s="238"/>
      <c r="D122" s="238"/>
      <c r="E122" s="238"/>
    </row>
    <row r="123" spans="1:5">
      <c r="A123" s="238"/>
      <c r="B123" s="239"/>
      <c r="C123" s="238"/>
      <c r="D123" s="238"/>
      <c r="E123" s="238"/>
    </row>
    <row r="124" spans="1:5">
      <c r="A124" s="238"/>
      <c r="B124" s="239"/>
      <c r="C124" s="238"/>
      <c r="D124" s="238"/>
      <c r="E124" s="238"/>
    </row>
    <row r="125" spans="1:5">
      <c r="A125" s="238"/>
      <c r="B125" s="239"/>
      <c r="C125" s="238"/>
      <c r="D125" s="238"/>
      <c r="E125" s="238"/>
    </row>
    <row r="126" spans="1:5">
      <c r="A126" s="238"/>
      <c r="B126" s="239"/>
      <c r="C126" s="238"/>
      <c r="D126" s="238"/>
      <c r="E126" s="238"/>
    </row>
    <row r="127" spans="1:5">
      <c r="A127" s="238"/>
      <c r="B127" s="239"/>
      <c r="C127" s="238"/>
      <c r="D127" s="238"/>
      <c r="E127" s="238"/>
    </row>
    <row r="128" spans="1:5">
      <c r="A128" s="238"/>
      <c r="B128" s="239"/>
      <c r="C128" s="238"/>
      <c r="D128" s="238"/>
      <c r="E128" s="238"/>
    </row>
    <row r="129" spans="1:5">
      <c r="A129" s="238"/>
      <c r="B129" s="239"/>
      <c r="C129" s="238"/>
      <c r="D129" s="238"/>
      <c r="E129" s="238"/>
    </row>
    <row r="130" spans="1:5">
      <c r="A130" s="238"/>
      <c r="B130" s="239"/>
      <c r="C130" s="238"/>
      <c r="D130" s="238"/>
      <c r="E130" s="238"/>
    </row>
    <row r="131" spans="1:5">
      <c r="A131" s="238"/>
      <c r="B131" s="239"/>
      <c r="C131" s="238"/>
      <c r="D131" s="238"/>
      <c r="E131" s="238"/>
    </row>
    <row r="132" spans="1:5">
      <c r="A132" s="238"/>
      <c r="B132" s="239"/>
      <c r="C132" s="238"/>
      <c r="D132" s="238"/>
      <c r="E132" s="238"/>
    </row>
    <row r="133" spans="1:5">
      <c r="A133" s="238"/>
      <c r="B133" s="239"/>
      <c r="C133" s="238"/>
      <c r="D133" s="238"/>
      <c r="E133" s="238"/>
    </row>
    <row r="134" spans="1:5">
      <c r="A134" s="238"/>
      <c r="B134" s="239"/>
      <c r="C134" s="238"/>
      <c r="D134" s="238"/>
      <c r="E134" s="238"/>
    </row>
    <row r="135" spans="1:5">
      <c r="A135" s="238"/>
      <c r="B135" s="239"/>
      <c r="C135" s="238"/>
      <c r="D135" s="238"/>
      <c r="E135" s="238"/>
    </row>
    <row r="136" spans="1:5">
      <c r="A136" s="238"/>
      <c r="B136" s="239"/>
      <c r="C136" s="238"/>
      <c r="D136" s="238"/>
      <c r="E136" s="238"/>
    </row>
    <row r="137" spans="1:5">
      <c r="A137" s="238"/>
      <c r="B137" s="239"/>
      <c r="C137" s="238"/>
      <c r="D137" s="238"/>
      <c r="E137" s="238"/>
    </row>
    <row r="138" spans="1:5">
      <c r="A138" s="238"/>
      <c r="B138" s="239"/>
      <c r="C138" s="238"/>
      <c r="D138" s="238"/>
      <c r="E138" s="238"/>
    </row>
    <row r="139" spans="1:5">
      <c r="A139" s="238"/>
      <c r="B139" s="239"/>
      <c r="C139" s="238"/>
      <c r="D139" s="238"/>
      <c r="E139" s="238"/>
    </row>
    <row r="140" spans="1:5">
      <c r="A140" s="238"/>
      <c r="B140" s="239"/>
      <c r="C140" s="238"/>
      <c r="D140" s="238"/>
      <c r="E140" s="238"/>
    </row>
    <row r="141" spans="1:5">
      <c r="A141" s="238"/>
      <c r="B141" s="239"/>
      <c r="C141" s="238"/>
      <c r="D141" s="238"/>
      <c r="E141" s="238"/>
    </row>
    <row r="142" spans="1:5">
      <c r="A142" s="238"/>
      <c r="B142" s="239"/>
      <c r="C142" s="238"/>
      <c r="D142" s="238"/>
      <c r="E142" s="238"/>
    </row>
    <row r="143" spans="1:5">
      <c r="A143" s="238"/>
      <c r="B143" s="239"/>
      <c r="C143" s="238"/>
      <c r="D143" s="238"/>
      <c r="E143" s="238"/>
    </row>
    <row r="144" spans="1:5">
      <c r="A144" s="238"/>
      <c r="B144" s="239"/>
      <c r="C144" s="238"/>
      <c r="D144" s="238"/>
      <c r="E144" s="238"/>
    </row>
    <row r="145" spans="1:5">
      <c r="A145" s="238"/>
      <c r="B145" s="239"/>
      <c r="C145" s="238"/>
      <c r="D145" s="238"/>
      <c r="E145" s="238"/>
    </row>
    <row r="146" spans="1:5">
      <c r="A146" s="238"/>
      <c r="B146" s="239"/>
      <c r="C146" s="238"/>
      <c r="D146" s="238"/>
      <c r="E146" s="238"/>
    </row>
    <row r="147" spans="1:5">
      <c r="A147" s="238"/>
      <c r="B147" s="239"/>
      <c r="C147" s="238"/>
      <c r="D147" s="238"/>
      <c r="E147" s="238"/>
    </row>
    <row r="148" spans="1:5">
      <c r="A148" s="238"/>
      <c r="B148" s="239"/>
      <c r="C148" s="238"/>
      <c r="D148" s="238"/>
      <c r="E148" s="238"/>
    </row>
    <row r="149" spans="1:5">
      <c r="A149" s="238"/>
      <c r="B149" s="239"/>
      <c r="C149" s="238"/>
      <c r="D149" s="238"/>
      <c r="E149" s="238"/>
    </row>
    <row r="150" spans="1:5">
      <c r="A150" s="238"/>
      <c r="B150" s="239"/>
      <c r="C150" s="238"/>
      <c r="D150" s="238"/>
      <c r="E150" s="238"/>
    </row>
    <row r="151" spans="1:5">
      <c r="A151" s="238"/>
      <c r="B151" s="239"/>
      <c r="C151" s="238"/>
      <c r="D151" s="238"/>
      <c r="E151" s="238"/>
    </row>
    <row r="152" spans="1:5">
      <c r="A152" s="238"/>
      <c r="B152" s="239"/>
      <c r="C152" s="238"/>
      <c r="D152" s="238"/>
      <c r="E152" s="238"/>
    </row>
    <row r="153" spans="1:5">
      <c r="A153" s="238"/>
      <c r="B153" s="239"/>
      <c r="C153" s="238"/>
      <c r="D153" s="238"/>
      <c r="E153" s="238"/>
    </row>
    <row r="154" spans="1:5">
      <c r="A154" s="238"/>
      <c r="B154" s="239"/>
      <c r="C154" s="238"/>
      <c r="D154" s="238"/>
      <c r="E154" s="238"/>
    </row>
    <row r="155" spans="1:5">
      <c r="A155" s="238"/>
      <c r="B155" s="239"/>
      <c r="C155" s="238"/>
      <c r="D155" s="238"/>
      <c r="E155" s="238"/>
    </row>
    <row r="156" spans="1:5">
      <c r="A156" s="238"/>
      <c r="B156" s="239"/>
      <c r="C156" s="238"/>
      <c r="D156" s="238"/>
      <c r="E156" s="238"/>
    </row>
    <row r="157" spans="1:5">
      <c r="A157" s="238"/>
      <c r="B157" s="239"/>
      <c r="C157" s="238"/>
      <c r="D157" s="238"/>
      <c r="E157" s="238"/>
    </row>
    <row r="158" spans="1:5">
      <c r="A158" s="238"/>
      <c r="B158" s="239"/>
      <c r="C158" s="238"/>
      <c r="D158" s="238"/>
      <c r="E158" s="238"/>
    </row>
    <row r="159" spans="1:5">
      <c r="A159" s="238"/>
      <c r="B159" s="239"/>
      <c r="C159" s="238"/>
      <c r="D159" s="238"/>
      <c r="E159" s="238"/>
    </row>
    <row r="160" spans="1:5">
      <c r="A160" s="238"/>
      <c r="B160" s="239"/>
      <c r="C160" s="238"/>
      <c r="D160" s="238"/>
      <c r="E160" s="238"/>
    </row>
    <row r="161" spans="1:5">
      <c r="A161" s="238"/>
      <c r="B161" s="239"/>
      <c r="C161" s="238"/>
      <c r="D161" s="238"/>
      <c r="E161" s="238"/>
    </row>
    <row r="162" spans="1:5">
      <c r="A162" s="238"/>
      <c r="B162" s="239"/>
      <c r="C162" s="238"/>
      <c r="D162" s="238"/>
      <c r="E162" s="238"/>
    </row>
    <row r="163" spans="1:5">
      <c r="A163" s="238"/>
      <c r="B163" s="239"/>
      <c r="C163" s="238"/>
      <c r="D163" s="238"/>
      <c r="E163" s="238"/>
    </row>
    <row r="164" spans="1:5">
      <c r="A164" s="238"/>
      <c r="B164" s="239"/>
      <c r="C164" s="238"/>
      <c r="D164" s="238"/>
      <c r="E164" s="238"/>
    </row>
    <row r="165" spans="1:5">
      <c r="A165" s="238"/>
      <c r="B165" s="239"/>
      <c r="C165" s="238"/>
      <c r="D165" s="238"/>
      <c r="E165" s="238"/>
    </row>
    <row r="166" spans="1:5">
      <c r="A166" s="238"/>
      <c r="B166" s="239"/>
      <c r="C166" s="238"/>
      <c r="D166" s="238"/>
      <c r="E166" s="238"/>
    </row>
    <row r="167" spans="1:5">
      <c r="A167" s="238"/>
      <c r="B167" s="239"/>
      <c r="C167" s="238"/>
      <c r="D167" s="238"/>
      <c r="E167" s="238"/>
    </row>
    <row r="168" spans="1:5">
      <c r="A168" s="238"/>
      <c r="B168" s="239"/>
      <c r="C168" s="238"/>
      <c r="D168" s="238"/>
      <c r="E168" s="238"/>
    </row>
    <row r="169" spans="1:5">
      <c r="A169" s="238"/>
      <c r="B169" s="239"/>
      <c r="C169" s="238"/>
      <c r="D169" s="238"/>
      <c r="E169" s="238"/>
    </row>
    <row r="170" spans="1:5">
      <c r="A170" s="238"/>
      <c r="B170" s="239"/>
      <c r="C170" s="238"/>
      <c r="D170" s="238"/>
      <c r="E170" s="238"/>
    </row>
    <row r="171" spans="1:5">
      <c r="A171" s="238"/>
      <c r="B171" s="239"/>
      <c r="C171" s="238"/>
      <c r="D171" s="238"/>
      <c r="E171" s="238"/>
    </row>
    <row r="172" spans="1:5">
      <c r="A172" s="238"/>
      <c r="B172" s="239"/>
      <c r="C172" s="238"/>
      <c r="D172" s="238"/>
      <c r="E172" s="238"/>
    </row>
    <row r="173" spans="1:5">
      <c r="A173" s="238"/>
      <c r="B173" s="239"/>
      <c r="C173" s="238"/>
      <c r="D173" s="238"/>
      <c r="E173" s="238"/>
    </row>
    <row r="174" spans="1:5">
      <c r="A174" s="238"/>
      <c r="B174" s="239"/>
      <c r="C174" s="238"/>
      <c r="D174" s="238"/>
      <c r="E174" s="238"/>
    </row>
    <row r="175" spans="1:5">
      <c r="A175" s="238"/>
      <c r="B175" s="239"/>
      <c r="C175" s="238"/>
      <c r="D175" s="238"/>
      <c r="E175" s="238"/>
    </row>
    <row r="176" spans="1:5">
      <c r="A176" s="238"/>
      <c r="B176" s="239"/>
      <c r="C176" s="238"/>
      <c r="D176" s="238"/>
      <c r="E176" s="238"/>
    </row>
    <row r="177" spans="1:5">
      <c r="A177" s="238"/>
      <c r="B177" s="239"/>
      <c r="C177" s="238"/>
      <c r="D177" s="238"/>
      <c r="E177" s="238"/>
    </row>
    <row r="178" spans="1:5">
      <c r="A178" s="238"/>
      <c r="B178" s="239"/>
      <c r="C178" s="238"/>
      <c r="D178" s="238"/>
      <c r="E178" s="238"/>
    </row>
    <row r="179" spans="1:5">
      <c r="A179" s="238"/>
      <c r="B179" s="239"/>
      <c r="C179" s="238"/>
      <c r="D179" s="238"/>
      <c r="E179" s="238"/>
    </row>
    <row r="180" spans="1:5">
      <c r="E180" s="238"/>
    </row>
    <row r="181" spans="1:5">
      <c r="E181" s="238"/>
    </row>
    <row r="182" spans="1:5">
      <c r="E182" s="238"/>
    </row>
    <row r="183" spans="1:5">
      <c r="E183" s="238"/>
    </row>
    <row r="184" spans="1:5">
      <c r="E184" s="238"/>
    </row>
    <row r="185" spans="1:5">
      <c r="E185" s="238"/>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8</vt:i4>
      </vt:variant>
    </vt:vector>
  </HeadingPairs>
  <TitlesOfParts>
    <vt:vector size="24" baseType="lpstr">
      <vt:lpstr>Table of contents</vt:lpstr>
      <vt:lpstr>P&amp;L_reported</vt:lpstr>
      <vt:lpstr>P&amp;L_underlying</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EMANUELE ISELLA</cp:lastModifiedBy>
  <cp:lastPrinted>2018-03-06T15:55:41Z</cp:lastPrinted>
  <dcterms:created xsi:type="dcterms:W3CDTF">2010-10-15T08:39:41Z</dcterms:created>
  <dcterms:modified xsi:type="dcterms:W3CDTF">2022-07-28T16:49:19Z</dcterms:modified>
</cp:coreProperties>
</file>